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15480" windowHeight="7395"/>
  </bookViews>
  <sheets>
    <sheet name="godziny_szkolami" sheetId="2" r:id="rId1"/>
  </sheets>
  <calcPr calcId="145621"/>
</workbook>
</file>

<file path=xl/calcChain.xml><?xml version="1.0" encoding="utf-8"?>
<calcChain xmlns="http://schemas.openxmlformats.org/spreadsheetml/2006/main">
  <c r="F1427" i="2" l="1"/>
  <c r="O1426" i="2"/>
  <c r="N1426" i="2"/>
  <c r="L1426" i="2"/>
  <c r="J1426" i="2"/>
  <c r="P1426" i="2" l="1"/>
  <c r="O1373" i="2"/>
  <c r="N1373" i="2"/>
  <c r="L1373" i="2"/>
  <c r="O1368" i="2"/>
  <c r="N1368" i="2"/>
  <c r="L1368" i="2"/>
  <c r="P1368" i="2" s="1"/>
  <c r="O1363" i="2"/>
  <c r="N1363" i="2"/>
  <c r="L1363" i="2"/>
  <c r="O1358" i="2"/>
  <c r="N1358" i="2"/>
  <c r="L1358" i="2"/>
  <c r="P1358" i="2" s="1"/>
  <c r="O1353" i="2"/>
  <c r="N1353" i="2"/>
  <c r="L1353" i="2"/>
  <c r="P1353" i="2" l="1"/>
  <c r="P1363" i="2"/>
  <c r="P1373" i="2"/>
  <c r="O1592" i="2"/>
  <c r="N1592" i="2"/>
  <c r="P1592" i="2" s="1"/>
  <c r="L1592" i="2"/>
  <c r="O1591" i="2"/>
  <c r="N1591" i="2"/>
  <c r="L1591" i="2"/>
  <c r="O1590" i="2"/>
  <c r="N1590" i="2"/>
  <c r="P1590" i="2" s="1"/>
  <c r="L1590" i="2"/>
  <c r="O1587" i="2"/>
  <c r="N1587" i="2"/>
  <c r="L1587" i="2"/>
  <c r="O1586" i="2"/>
  <c r="N1586" i="2"/>
  <c r="P1586" i="2" s="1"/>
  <c r="L1586" i="2"/>
  <c r="O1585" i="2"/>
  <c r="N1585" i="2"/>
  <c r="L1585" i="2"/>
  <c r="O1582" i="2"/>
  <c r="N1582" i="2"/>
  <c r="L1582" i="2"/>
  <c r="O1581" i="2"/>
  <c r="N1581" i="2"/>
  <c r="L1581" i="2"/>
  <c r="P1581" i="2" s="1"/>
  <c r="O1580" i="2"/>
  <c r="N1580" i="2"/>
  <c r="L1580" i="2"/>
  <c r="O1577" i="2"/>
  <c r="N1577" i="2"/>
  <c r="L1577" i="2"/>
  <c r="P1577" i="2" s="1"/>
  <c r="O1576" i="2"/>
  <c r="N1576" i="2"/>
  <c r="L1576" i="2"/>
  <c r="O1575" i="2"/>
  <c r="N1575" i="2"/>
  <c r="L1575" i="2"/>
  <c r="P1575" i="2" s="1"/>
  <c r="O1572" i="2"/>
  <c r="N1572" i="2"/>
  <c r="L1572" i="2"/>
  <c r="O1571" i="2"/>
  <c r="N1571" i="2"/>
  <c r="L1571" i="2"/>
  <c r="P1571" i="2" s="1"/>
  <c r="O1570" i="2"/>
  <c r="N1570" i="2"/>
  <c r="L1570" i="2"/>
  <c r="O1567" i="2"/>
  <c r="N1567" i="2"/>
  <c r="L1567" i="2"/>
  <c r="P1567" i="2" s="1"/>
  <c r="O1566" i="2"/>
  <c r="N1566" i="2"/>
  <c r="L1566" i="2"/>
  <c r="O1565" i="2"/>
  <c r="N1565" i="2"/>
  <c r="L1565" i="2"/>
  <c r="P1565" i="2" s="1"/>
  <c r="O1562" i="2"/>
  <c r="N1562" i="2"/>
  <c r="P1562" i="2" s="1"/>
  <c r="L1562" i="2"/>
  <c r="O1561" i="2"/>
  <c r="N1561" i="2"/>
  <c r="L1561" i="2"/>
  <c r="O1560" i="2"/>
  <c r="N1560" i="2"/>
  <c r="P1560" i="2" s="1"/>
  <c r="L1560" i="2"/>
  <c r="O1557" i="2"/>
  <c r="N1557" i="2"/>
  <c r="L1557" i="2"/>
  <c r="P1557" i="2" s="1"/>
  <c r="O1556" i="2"/>
  <c r="N1556" i="2"/>
  <c r="L1556" i="2"/>
  <c r="O1552" i="2"/>
  <c r="N1552" i="2"/>
  <c r="L1552" i="2"/>
  <c r="O1551" i="2"/>
  <c r="N1551" i="2"/>
  <c r="P1551" i="2" s="1"/>
  <c r="L1551" i="2"/>
  <c r="O1547" i="2"/>
  <c r="N1547" i="2"/>
  <c r="L1547" i="2"/>
  <c r="P1547" i="2" s="1"/>
  <c r="O1546" i="2"/>
  <c r="N1546" i="2"/>
  <c r="L1546" i="2"/>
  <c r="O1542" i="2"/>
  <c r="N1542" i="2"/>
  <c r="L1542" i="2"/>
  <c r="O1541" i="2"/>
  <c r="N1541" i="2"/>
  <c r="P1541" i="2" s="1"/>
  <c r="L1541" i="2"/>
  <c r="O1537" i="2"/>
  <c r="N1537" i="2"/>
  <c r="L1537" i="2"/>
  <c r="P1537" i="2" s="1"/>
  <c r="O1536" i="2"/>
  <c r="N1536" i="2"/>
  <c r="L1536" i="2"/>
  <c r="O1532" i="2"/>
  <c r="N1532" i="2"/>
  <c r="L1532" i="2"/>
  <c r="P1532" i="2" s="1"/>
  <c r="O1531" i="2"/>
  <c r="N1531" i="2"/>
  <c r="L1531" i="2"/>
  <c r="O1527" i="2"/>
  <c r="N1527" i="2"/>
  <c r="L1527" i="2"/>
  <c r="P1527" i="2" s="1"/>
  <c r="O1526" i="2"/>
  <c r="N1526" i="2"/>
  <c r="L1526" i="2"/>
  <c r="O1525" i="2"/>
  <c r="N1525" i="2"/>
  <c r="L1525" i="2"/>
  <c r="P1525" i="2" s="1"/>
  <c r="O1522" i="2"/>
  <c r="N1522" i="2"/>
  <c r="L1522" i="2"/>
  <c r="O1521" i="2"/>
  <c r="N1521" i="2"/>
  <c r="L1521" i="2"/>
  <c r="P1521" i="2" s="1"/>
  <c r="O1520" i="2"/>
  <c r="N1520" i="2"/>
  <c r="L1520" i="2"/>
  <c r="O1518" i="2"/>
  <c r="N1518" i="2"/>
  <c r="L1518" i="2"/>
  <c r="O1517" i="2"/>
  <c r="N1517" i="2"/>
  <c r="P1517" i="2" s="1"/>
  <c r="L1517" i="2"/>
  <c r="O1516" i="2"/>
  <c r="N1516" i="2"/>
  <c r="L1516" i="2"/>
  <c r="O1513" i="2"/>
  <c r="N1513" i="2"/>
  <c r="L1513" i="2"/>
  <c r="O1512" i="2"/>
  <c r="N1512" i="2"/>
  <c r="L1512" i="2"/>
  <c r="P1512" i="2" s="1"/>
  <c r="O1511" i="2"/>
  <c r="N1511" i="2"/>
  <c r="L1511" i="2"/>
  <c r="O1509" i="2"/>
  <c r="N1509" i="2"/>
  <c r="L1509" i="2"/>
  <c r="P1509" i="2" s="1"/>
  <c r="O1508" i="2"/>
  <c r="N1508" i="2"/>
  <c r="L1508" i="2"/>
  <c r="O1507" i="2"/>
  <c r="N1507" i="2"/>
  <c r="L1507" i="2"/>
  <c r="P1507" i="2" s="1"/>
  <c r="O1505" i="2"/>
  <c r="N1505" i="2"/>
  <c r="L1505" i="2"/>
  <c r="O1504" i="2"/>
  <c r="N1504" i="2"/>
  <c r="L1504" i="2"/>
  <c r="P1504" i="2" s="1"/>
  <c r="O1503" i="2"/>
  <c r="N1503" i="2"/>
  <c r="L1503" i="2"/>
  <c r="O1501" i="2"/>
  <c r="N1501" i="2"/>
  <c r="L1501" i="2"/>
  <c r="O1500" i="2"/>
  <c r="N1500" i="2"/>
  <c r="P1500" i="2" s="1"/>
  <c r="L1500" i="2"/>
  <c r="O1499" i="2"/>
  <c r="N1499" i="2"/>
  <c r="L1499" i="2"/>
  <c r="O1497" i="2"/>
  <c r="N1497" i="2"/>
  <c r="L1497" i="2"/>
  <c r="O1496" i="2"/>
  <c r="N1496" i="2"/>
  <c r="L1496" i="2"/>
  <c r="P1496" i="2" s="1"/>
  <c r="O1495" i="2"/>
  <c r="N1495" i="2"/>
  <c r="L1495" i="2"/>
  <c r="O1493" i="2"/>
  <c r="N1493" i="2"/>
  <c r="L1493" i="2"/>
  <c r="O1492" i="2"/>
  <c r="N1492" i="2"/>
  <c r="P1492" i="2" s="1"/>
  <c r="L1492" i="2"/>
  <c r="O1491" i="2"/>
  <c r="N1491" i="2"/>
  <c r="L1491" i="2"/>
  <c r="O1488" i="2"/>
  <c r="N1488" i="2"/>
  <c r="L1488" i="2"/>
  <c r="O1487" i="2"/>
  <c r="N1487" i="2"/>
  <c r="L1487" i="2"/>
  <c r="P1487" i="2" s="1"/>
  <c r="O1486" i="2"/>
  <c r="N1486" i="2"/>
  <c r="L1486" i="2"/>
  <c r="O1483" i="2"/>
  <c r="N1483" i="2"/>
  <c r="L1483" i="2"/>
  <c r="P1483" i="2" s="1"/>
  <c r="O1482" i="2"/>
  <c r="N1482" i="2"/>
  <c r="L1482" i="2"/>
  <c r="O1481" i="2"/>
  <c r="N1481" i="2"/>
  <c r="L1481" i="2"/>
  <c r="P1481" i="2" s="1"/>
  <c r="O1478" i="2"/>
  <c r="N1478" i="2"/>
  <c r="P1478" i="2" s="1"/>
  <c r="L1478" i="2"/>
  <c r="O1477" i="2"/>
  <c r="N1477" i="2"/>
  <c r="L1477" i="2"/>
  <c r="O1476" i="2"/>
  <c r="N1476" i="2"/>
  <c r="P1476" i="2" s="1"/>
  <c r="L1476" i="2"/>
  <c r="O1473" i="2"/>
  <c r="N1473" i="2"/>
  <c r="L1473" i="2"/>
  <c r="P1473" i="2" s="1"/>
  <c r="O1472" i="2"/>
  <c r="N1472" i="2"/>
  <c r="L1472" i="2"/>
  <c r="O1471" i="2"/>
  <c r="N1471" i="2"/>
  <c r="L1471" i="2"/>
  <c r="P1471" i="2" s="1"/>
  <c r="O1468" i="2"/>
  <c r="N1468" i="2"/>
  <c r="L1468" i="2"/>
  <c r="O1467" i="2"/>
  <c r="N1467" i="2"/>
  <c r="L1467" i="2"/>
  <c r="P1467" i="2" s="1"/>
  <c r="O1466" i="2"/>
  <c r="N1466" i="2"/>
  <c r="L1466" i="2"/>
  <c r="O1463" i="2"/>
  <c r="N1463" i="2"/>
  <c r="L1463" i="2"/>
  <c r="P1463" i="2" s="1"/>
  <c r="O1462" i="2"/>
  <c r="N1462" i="2"/>
  <c r="L1462" i="2"/>
  <c r="O1461" i="2"/>
  <c r="N1461" i="2"/>
  <c r="L1461" i="2"/>
  <c r="P1461" i="2" s="1"/>
  <c r="O1458" i="2"/>
  <c r="N1458" i="2"/>
  <c r="L1458" i="2"/>
  <c r="O1457" i="2"/>
  <c r="N1457" i="2"/>
  <c r="L1457" i="2"/>
  <c r="P1457" i="2" s="1"/>
  <c r="O1456" i="2"/>
  <c r="N1456" i="2"/>
  <c r="L1456" i="2"/>
  <c r="O1453" i="2"/>
  <c r="N1453" i="2"/>
  <c r="L1453" i="2"/>
  <c r="O1452" i="2"/>
  <c r="N1452" i="2"/>
  <c r="L1452" i="2"/>
  <c r="O1451" i="2"/>
  <c r="N1451" i="2"/>
  <c r="L1451" i="2"/>
  <c r="O1448" i="2"/>
  <c r="N1448" i="2"/>
  <c r="L1448" i="2"/>
  <c r="O1447" i="2"/>
  <c r="N1447" i="2"/>
  <c r="L1447" i="2"/>
  <c r="O1446" i="2"/>
  <c r="N1446" i="2"/>
  <c r="L1446" i="2"/>
  <c r="O1443" i="2"/>
  <c r="N1443" i="2"/>
  <c r="L1443" i="2"/>
  <c r="O1442" i="2"/>
  <c r="N1442" i="2"/>
  <c r="L1442" i="2"/>
  <c r="O1441" i="2"/>
  <c r="N1441" i="2"/>
  <c r="L1441" i="2"/>
  <c r="O1438" i="2"/>
  <c r="N1438" i="2"/>
  <c r="L1438" i="2"/>
  <c r="O1437" i="2"/>
  <c r="N1437" i="2"/>
  <c r="L1437" i="2"/>
  <c r="O1436" i="2"/>
  <c r="N1436" i="2"/>
  <c r="L1436" i="2"/>
  <c r="O1434" i="2"/>
  <c r="N1434" i="2"/>
  <c r="L1434" i="2"/>
  <c r="P1434" i="2" s="1"/>
  <c r="O1433" i="2"/>
  <c r="N1433" i="2"/>
  <c r="L1433" i="2"/>
  <c r="O1432" i="2"/>
  <c r="N1432" i="2"/>
  <c r="L1432" i="2"/>
  <c r="P1432" i="2" s="1"/>
  <c r="O1430" i="2"/>
  <c r="N1430" i="2"/>
  <c r="L1430" i="2"/>
  <c r="O1429" i="2"/>
  <c r="N1429" i="2"/>
  <c r="L1429" i="2"/>
  <c r="P1429" i="2" s="1"/>
  <c r="O1428" i="2"/>
  <c r="N1428" i="2"/>
  <c r="L1428" i="2"/>
  <c r="O1425" i="2"/>
  <c r="N1425" i="2"/>
  <c r="L1425" i="2"/>
  <c r="O1424" i="2"/>
  <c r="N1424" i="2"/>
  <c r="L1424" i="2"/>
  <c r="O1423" i="2"/>
  <c r="N1423" i="2"/>
  <c r="L1423" i="2"/>
  <c r="O1420" i="2"/>
  <c r="N1420" i="2"/>
  <c r="L1420" i="2"/>
  <c r="O1419" i="2"/>
  <c r="N1419" i="2"/>
  <c r="L1419" i="2"/>
  <c r="O1418" i="2"/>
  <c r="N1418" i="2"/>
  <c r="L1418" i="2"/>
  <c r="O1415" i="2"/>
  <c r="N1415" i="2"/>
  <c r="L1415" i="2"/>
  <c r="P1415" i="2" s="1"/>
  <c r="O1414" i="2"/>
  <c r="N1414" i="2"/>
  <c r="L1414" i="2"/>
  <c r="O1413" i="2"/>
  <c r="N1413" i="2"/>
  <c r="L1413" i="2"/>
  <c r="P1413" i="2" s="1"/>
  <c r="O1410" i="2"/>
  <c r="N1410" i="2"/>
  <c r="L1410" i="2"/>
  <c r="O1409" i="2"/>
  <c r="N1409" i="2"/>
  <c r="L1409" i="2"/>
  <c r="P1409" i="2" s="1"/>
  <c r="O1408" i="2"/>
  <c r="N1408" i="2"/>
  <c r="L1408" i="2"/>
  <c r="O1405" i="2"/>
  <c r="N1405" i="2"/>
  <c r="L1405" i="2"/>
  <c r="P1405" i="2" s="1"/>
  <c r="O1404" i="2"/>
  <c r="N1404" i="2"/>
  <c r="L1404" i="2"/>
  <c r="O1403" i="2"/>
  <c r="N1403" i="2"/>
  <c r="L1403" i="2"/>
  <c r="P1403" i="2" s="1"/>
  <c r="O1400" i="2"/>
  <c r="N1400" i="2"/>
  <c r="L1400" i="2"/>
  <c r="O1399" i="2"/>
  <c r="N1399" i="2"/>
  <c r="L1399" i="2"/>
  <c r="P1399" i="2" s="1"/>
  <c r="O1398" i="2"/>
  <c r="N1398" i="2"/>
  <c r="L1398" i="2"/>
  <c r="O1395" i="2"/>
  <c r="N1395" i="2"/>
  <c r="L1395" i="2"/>
  <c r="P1395" i="2" s="1"/>
  <c r="O1394" i="2"/>
  <c r="N1394" i="2"/>
  <c r="L1394" i="2"/>
  <c r="O1393" i="2"/>
  <c r="N1393" i="2"/>
  <c r="L1393" i="2"/>
  <c r="P1393" i="2" s="1"/>
  <c r="O1391" i="2"/>
  <c r="N1391" i="2"/>
  <c r="L1391" i="2"/>
  <c r="O1390" i="2"/>
  <c r="N1390" i="2"/>
  <c r="L1390" i="2"/>
  <c r="P1390" i="2" s="1"/>
  <c r="O1389" i="2"/>
  <c r="N1389" i="2"/>
  <c r="L1389" i="2"/>
  <c r="O1387" i="2"/>
  <c r="N1387" i="2"/>
  <c r="L1387" i="2"/>
  <c r="O1386" i="2"/>
  <c r="N1386" i="2"/>
  <c r="L1386" i="2"/>
  <c r="O1385" i="2"/>
  <c r="N1385" i="2"/>
  <c r="L1385" i="2"/>
  <c r="P1385" i="2" s="1"/>
  <c r="O1383" i="2"/>
  <c r="N1383" i="2"/>
  <c r="P1383" i="2" s="1"/>
  <c r="L1383" i="2"/>
  <c r="O1382" i="2"/>
  <c r="N1382" i="2"/>
  <c r="L1382" i="2"/>
  <c r="O1381" i="2"/>
  <c r="N1381" i="2"/>
  <c r="L1381" i="2"/>
  <c r="O1379" i="2"/>
  <c r="N1379" i="2"/>
  <c r="L1379" i="2"/>
  <c r="P1379" i="2" s="1"/>
  <c r="O1378" i="2"/>
  <c r="N1378" i="2"/>
  <c r="L1378" i="2"/>
  <c r="O1377" i="2"/>
  <c r="N1377" i="2"/>
  <c r="L1377" i="2"/>
  <c r="P1377" i="2" s="1"/>
  <c r="O1375" i="2"/>
  <c r="N1375" i="2"/>
  <c r="L1375" i="2"/>
  <c r="O1374" i="2"/>
  <c r="N1374" i="2"/>
  <c r="L1374" i="2"/>
  <c r="O1370" i="2"/>
  <c r="N1370" i="2"/>
  <c r="L1370" i="2"/>
  <c r="O1369" i="2"/>
  <c r="N1369" i="2"/>
  <c r="L1369" i="2"/>
  <c r="P1369" i="2" s="1"/>
  <c r="O1365" i="2"/>
  <c r="N1365" i="2"/>
  <c r="L1365" i="2"/>
  <c r="O1364" i="2"/>
  <c r="N1364" i="2"/>
  <c r="L1364" i="2"/>
  <c r="P1364" i="2" s="1"/>
  <c r="O1360" i="2"/>
  <c r="N1360" i="2"/>
  <c r="L1360" i="2"/>
  <c r="O1359" i="2"/>
  <c r="N1359" i="2"/>
  <c r="L1359" i="2"/>
  <c r="O1355" i="2"/>
  <c r="N1355" i="2"/>
  <c r="L1355" i="2"/>
  <c r="O1354" i="2"/>
  <c r="N1354" i="2"/>
  <c r="L1354" i="2"/>
  <c r="P1354" i="2" s="1"/>
  <c r="O1350" i="2"/>
  <c r="N1350" i="2"/>
  <c r="L1350" i="2"/>
  <c r="O1349" i="2"/>
  <c r="N1349" i="2"/>
  <c r="L1349" i="2"/>
  <c r="O1345" i="2"/>
  <c r="N1345" i="2"/>
  <c r="L1345" i="2"/>
  <c r="O1344" i="2"/>
  <c r="N1344" i="2"/>
  <c r="L1344" i="2"/>
  <c r="O1340" i="2"/>
  <c r="N1340" i="2"/>
  <c r="L1340" i="2"/>
  <c r="O1339" i="2"/>
  <c r="N1339" i="2"/>
  <c r="L1339" i="2"/>
  <c r="O1335" i="2"/>
  <c r="N1335" i="2"/>
  <c r="L1335" i="2"/>
  <c r="O1334" i="2"/>
  <c r="N1334" i="2"/>
  <c r="L1334" i="2"/>
  <c r="O1330" i="2"/>
  <c r="N1330" i="2"/>
  <c r="L1330" i="2"/>
  <c r="O1329" i="2"/>
  <c r="N1329" i="2"/>
  <c r="L1329" i="2"/>
  <c r="O1325" i="2"/>
  <c r="N1325" i="2"/>
  <c r="L1325" i="2"/>
  <c r="O1324" i="2"/>
  <c r="N1324" i="2"/>
  <c r="L1324" i="2"/>
  <c r="O1320" i="2"/>
  <c r="N1320" i="2"/>
  <c r="L1320" i="2"/>
  <c r="O1319" i="2"/>
  <c r="N1319" i="2"/>
  <c r="L1319" i="2"/>
  <c r="O1315" i="2"/>
  <c r="N1315" i="2"/>
  <c r="L1315" i="2"/>
  <c r="O1314" i="2"/>
  <c r="N1314" i="2"/>
  <c r="L1314" i="2"/>
  <c r="O1310" i="2"/>
  <c r="N1310" i="2"/>
  <c r="L1310" i="2"/>
  <c r="O1309" i="2"/>
  <c r="N1309" i="2"/>
  <c r="L1309" i="2"/>
  <c r="P1310" i="2" l="1"/>
  <c r="P1315" i="2"/>
  <c r="P1320" i="2"/>
  <c r="P1335" i="2"/>
  <c r="P1340" i="2"/>
  <c r="P1345" i="2"/>
  <c r="P1350" i="2"/>
  <c r="P1355" i="2"/>
  <c r="P1365" i="2"/>
  <c r="P1370" i="2"/>
  <c r="P1387" i="2"/>
  <c r="P1389" i="2"/>
  <c r="P1391" i="2"/>
  <c r="P1394" i="2"/>
  <c r="P1398" i="2"/>
  <c r="P1400" i="2"/>
  <c r="P1404" i="2"/>
  <c r="P1418" i="2"/>
  <c r="P1420" i="2"/>
  <c r="P1424" i="2"/>
  <c r="P1428" i="2"/>
  <c r="P1430" i="2"/>
  <c r="P1433" i="2"/>
  <c r="P1542" i="2"/>
  <c r="P1546" i="2"/>
  <c r="P1552" i="2"/>
  <c r="P1556" i="2"/>
  <c r="P1561" i="2"/>
  <c r="P1566" i="2"/>
  <c r="P1570" i="2"/>
  <c r="P1572" i="2"/>
  <c r="P1576" i="2"/>
  <c r="P1580" i="2"/>
  <c r="P1582" i="2"/>
  <c r="P1585" i="2"/>
  <c r="P1587" i="2"/>
  <c r="P1591" i="2"/>
  <c r="P1324" i="2"/>
  <c r="P1329" i="2"/>
  <c r="P1359" i="2"/>
  <c r="P1375" i="2"/>
  <c r="P1382" i="2"/>
  <c r="P1386" i="2"/>
  <c r="P1419" i="2"/>
  <c r="P1423" i="2"/>
  <c r="P1425" i="2"/>
  <c r="P1437" i="2"/>
  <c r="P1441" i="2"/>
  <c r="P1443" i="2"/>
  <c r="P1447" i="2"/>
  <c r="P1451" i="2"/>
  <c r="P1453" i="2"/>
  <c r="P1456" i="2"/>
  <c r="P1458" i="2"/>
  <c r="P1462" i="2"/>
  <c r="P1466" i="2"/>
  <c r="P1468" i="2"/>
  <c r="P1472" i="2"/>
  <c r="P1477" i="2"/>
  <c r="P1482" i="2"/>
  <c r="P1486" i="2"/>
  <c r="P1488" i="2"/>
  <c r="P1491" i="2"/>
  <c r="P1493" i="2"/>
  <c r="P1495" i="2"/>
  <c r="P1497" i="2"/>
  <c r="P1499" i="2"/>
  <c r="P1501" i="2"/>
  <c r="P1503" i="2"/>
  <c r="P1505" i="2"/>
  <c r="P1508" i="2"/>
  <c r="P1511" i="2"/>
  <c r="P1513" i="2"/>
  <c r="P1516" i="2"/>
  <c r="P1518" i="2"/>
  <c r="P1520" i="2"/>
  <c r="P1522" i="2"/>
  <c r="P1526" i="2"/>
  <c r="P1531" i="2"/>
  <c r="P1536" i="2"/>
  <c r="P1309" i="2"/>
  <c r="P1314" i="2"/>
  <c r="P1319" i="2"/>
  <c r="P1325" i="2"/>
  <c r="P1330" i="2"/>
  <c r="P1334" i="2"/>
  <c r="P1339" i="2"/>
  <c r="P1344" i="2"/>
  <c r="P1360" i="2"/>
  <c r="P1381" i="2"/>
  <c r="P1408" i="2"/>
  <c r="P1410" i="2"/>
  <c r="P1414" i="2"/>
  <c r="P1436" i="2"/>
  <c r="P1438" i="2"/>
  <c r="P1442" i="2"/>
  <c r="P1446" i="2"/>
  <c r="P1448" i="2"/>
  <c r="P1452" i="2"/>
  <c r="P1378" i="2"/>
  <c r="P1349" i="2"/>
  <c r="P1374" i="2"/>
  <c r="O1305" i="2"/>
  <c r="O1304" i="2"/>
  <c r="O1303" i="2"/>
  <c r="O1295" i="2"/>
  <c r="O1294" i="2"/>
  <c r="O1293" i="2"/>
  <c r="O1290" i="2"/>
  <c r="O1289" i="2"/>
  <c r="O1288" i="2"/>
  <c r="O1285" i="2"/>
  <c r="O1284" i="2"/>
  <c r="O1283" i="2"/>
  <c r="O1280" i="2"/>
  <c r="O1279" i="2"/>
  <c r="O1278" i="2"/>
  <c r="O1260" i="2"/>
  <c r="O1259" i="2"/>
  <c r="O1258" i="2"/>
  <c r="O1255" i="2"/>
  <c r="O1254" i="2"/>
  <c r="O1253" i="2"/>
  <c r="O1250" i="2"/>
  <c r="O1249" i="2"/>
  <c r="O1248" i="2"/>
  <c r="O1237" i="2"/>
  <c r="O1236" i="2"/>
  <c r="O1235" i="2"/>
  <c r="O1233" i="2"/>
  <c r="O1232" i="2"/>
  <c r="O1231" i="2"/>
  <c r="N1305" i="2"/>
  <c r="L1305" i="2"/>
  <c r="N1304" i="2"/>
  <c r="L1304" i="2"/>
  <c r="N1303" i="2"/>
  <c r="L1303" i="2"/>
  <c r="N1300" i="2"/>
  <c r="L1300" i="2"/>
  <c r="N1299" i="2"/>
  <c r="L1299" i="2"/>
  <c r="N1298" i="2"/>
  <c r="L1298" i="2"/>
  <c r="N1295" i="2"/>
  <c r="L1295" i="2"/>
  <c r="N1294" i="2"/>
  <c r="L1294" i="2"/>
  <c r="N1293" i="2"/>
  <c r="L1293" i="2"/>
  <c r="N1290" i="2"/>
  <c r="L1290" i="2"/>
  <c r="N1289" i="2"/>
  <c r="L1289" i="2"/>
  <c r="N1288" i="2"/>
  <c r="L1288" i="2"/>
  <c r="N1285" i="2"/>
  <c r="L1285" i="2"/>
  <c r="N1284" i="2"/>
  <c r="L1284" i="2"/>
  <c r="N1283" i="2"/>
  <c r="L1283" i="2"/>
  <c r="N1280" i="2"/>
  <c r="L1280" i="2"/>
  <c r="N1279" i="2"/>
  <c r="L1279" i="2"/>
  <c r="N1278" i="2"/>
  <c r="L1278" i="2"/>
  <c r="N1275" i="2"/>
  <c r="L1275" i="2"/>
  <c r="N1274" i="2"/>
  <c r="L1274" i="2"/>
  <c r="N1273" i="2"/>
  <c r="L1273" i="2"/>
  <c r="N1270" i="2"/>
  <c r="L1270" i="2"/>
  <c r="N1269" i="2"/>
  <c r="L1269" i="2"/>
  <c r="N1268" i="2"/>
  <c r="L1268" i="2"/>
  <c r="N1265" i="2"/>
  <c r="L1265" i="2"/>
  <c r="N1264" i="2"/>
  <c r="L1264" i="2"/>
  <c r="N1263" i="2"/>
  <c r="L1263" i="2"/>
  <c r="N1260" i="2"/>
  <c r="L1260" i="2"/>
  <c r="N1259" i="2"/>
  <c r="L1259" i="2"/>
  <c r="N1258" i="2"/>
  <c r="L1258" i="2"/>
  <c r="N1255" i="2"/>
  <c r="L1255" i="2"/>
  <c r="N1254" i="2"/>
  <c r="L1254" i="2"/>
  <c r="N1253" i="2"/>
  <c r="L1253" i="2"/>
  <c r="N1250" i="2"/>
  <c r="L1250" i="2"/>
  <c r="N1249" i="2"/>
  <c r="L1249" i="2"/>
  <c r="N1248" i="2"/>
  <c r="L1248" i="2"/>
  <c r="N1245" i="2"/>
  <c r="L1245" i="2"/>
  <c r="N1244" i="2"/>
  <c r="L1244" i="2"/>
  <c r="N1243" i="2"/>
  <c r="L1243" i="2"/>
  <c r="N1241" i="2"/>
  <c r="L1241" i="2"/>
  <c r="N1240" i="2"/>
  <c r="L1240" i="2"/>
  <c r="N1239" i="2"/>
  <c r="L1239" i="2"/>
  <c r="N1237" i="2"/>
  <c r="L1237" i="2"/>
  <c r="N1236" i="2"/>
  <c r="L1236" i="2"/>
  <c r="N1235" i="2"/>
  <c r="L1235" i="2"/>
  <c r="N1233" i="2"/>
  <c r="L1233" i="2"/>
  <c r="N1232" i="2"/>
  <c r="L1232" i="2"/>
  <c r="N1231" i="2"/>
  <c r="L1231" i="2"/>
  <c r="N1229" i="2"/>
  <c r="L1229" i="2"/>
  <c r="N1228" i="2"/>
  <c r="L1228" i="2"/>
  <c r="N1227" i="2"/>
  <c r="L1227" i="2"/>
  <c r="N1224" i="2"/>
  <c r="L1224" i="2"/>
  <c r="N1223" i="2"/>
  <c r="L1223" i="2"/>
  <c r="N1222" i="2"/>
  <c r="L1222" i="2"/>
  <c r="N1220" i="2"/>
  <c r="L1220" i="2"/>
  <c r="N1219" i="2"/>
  <c r="L1219" i="2"/>
  <c r="N1216" i="2"/>
  <c r="L1216" i="2"/>
  <c r="N1215" i="2"/>
  <c r="L1215" i="2"/>
  <c r="N1212" i="2"/>
  <c r="L1212" i="2"/>
  <c r="N1211" i="2"/>
  <c r="L1211" i="2"/>
  <c r="N1210" i="2"/>
  <c r="L1210" i="2"/>
  <c r="N1208" i="2"/>
  <c r="L1208" i="2"/>
  <c r="N1207" i="2"/>
  <c r="L1207" i="2"/>
  <c r="N1206" i="2"/>
  <c r="L1206" i="2"/>
  <c r="N1204" i="2"/>
  <c r="L1204" i="2"/>
  <c r="N1203" i="2"/>
  <c r="L1203" i="2"/>
  <c r="N1202" i="2"/>
  <c r="L1202" i="2"/>
  <c r="N1200" i="2"/>
  <c r="L1200" i="2"/>
  <c r="N1199" i="2"/>
  <c r="L1199" i="2"/>
  <c r="N1198" i="2"/>
  <c r="L1198" i="2"/>
  <c r="N1196" i="2"/>
  <c r="L1196" i="2"/>
  <c r="N1195" i="2"/>
  <c r="L1195" i="2"/>
  <c r="N1194" i="2"/>
  <c r="L1194" i="2"/>
  <c r="N1192" i="2"/>
  <c r="L1192" i="2"/>
  <c r="N1191" i="2"/>
  <c r="L1191" i="2"/>
  <c r="N1190" i="2"/>
  <c r="L1190" i="2"/>
  <c r="N1188" i="2"/>
  <c r="L1188" i="2"/>
  <c r="N1187" i="2"/>
  <c r="L1187" i="2"/>
  <c r="N1184" i="2"/>
  <c r="L1184" i="2"/>
  <c r="N1183" i="2"/>
  <c r="L1183" i="2"/>
  <c r="N1182" i="2"/>
  <c r="L1182" i="2"/>
  <c r="N1180" i="2"/>
  <c r="L1180" i="2"/>
  <c r="N1179" i="2"/>
  <c r="L1179" i="2"/>
  <c r="N1178" i="2"/>
  <c r="L1178" i="2"/>
  <c r="N1176" i="2"/>
  <c r="L1176" i="2"/>
  <c r="N1175" i="2"/>
  <c r="L1175" i="2"/>
  <c r="N1174" i="2"/>
  <c r="L1174" i="2"/>
  <c r="N1172" i="2"/>
  <c r="L1172" i="2"/>
  <c r="N1171" i="2"/>
  <c r="L1171" i="2"/>
  <c r="N1168" i="2"/>
  <c r="L1168" i="2"/>
  <c r="N1167" i="2"/>
  <c r="L1167" i="2"/>
  <c r="N1164" i="2"/>
  <c r="L1164" i="2"/>
  <c r="N1163" i="2"/>
  <c r="L1163" i="2"/>
  <c r="N1160" i="2"/>
  <c r="L1160" i="2"/>
  <c r="N1159" i="2"/>
  <c r="L1159" i="2"/>
  <c r="N1156" i="2"/>
  <c r="L1156" i="2"/>
  <c r="N1155" i="2"/>
  <c r="L1155" i="2"/>
  <c r="N1152" i="2"/>
  <c r="L1152" i="2"/>
  <c r="N1151" i="2"/>
  <c r="L1151" i="2"/>
  <c r="N1148" i="2"/>
  <c r="L1148" i="2"/>
  <c r="N1147" i="2"/>
  <c r="L1147" i="2"/>
  <c r="N1146" i="2"/>
  <c r="L1146" i="2"/>
  <c r="N1144" i="2"/>
  <c r="L1144" i="2"/>
  <c r="N1143" i="2"/>
  <c r="L1143" i="2"/>
  <c r="N1142" i="2"/>
  <c r="L1142" i="2"/>
  <c r="N1140" i="2"/>
  <c r="L1140" i="2"/>
  <c r="N1139" i="2"/>
  <c r="L1139" i="2"/>
  <c r="N1138" i="2"/>
  <c r="L1138" i="2"/>
  <c r="N1136" i="2"/>
  <c r="L1136" i="2"/>
  <c r="N1135" i="2"/>
  <c r="L1135" i="2"/>
  <c r="N1134" i="2"/>
  <c r="L1134" i="2"/>
  <c r="N1132" i="2"/>
  <c r="L1132" i="2"/>
  <c r="N1131" i="2"/>
  <c r="L1131" i="2"/>
  <c r="N1130" i="2"/>
  <c r="L1130" i="2"/>
  <c r="N1128" i="2"/>
  <c r="L1128" i="2"/>
  <c r="N1127" i="2"/>
  <c r="L1127" i="2"/>
  <c r="N1126" i="2"/>
  <c r="L1126" i="2"/>
  <c r="N1124" i="2"/>
  <c r="L1124" i="2"/>
  <c r="N1123" i="2"/>
  <c r="L1123" i="2"/>
  <c r="N1122" i="2"/>
  <c r="L1122" i="2"/>
  <c r="N1120" i="2"/>
  <c r="L1120" i="2"/>
  <c r="N1119" i="2"/>
  <c r="L1119" i="2"/>
  <c r="N1118" i="2"/>
  <c r="L1118" i="2"/>
  <c r="N1116" i="2"/>
  <c r="L1116" i="2"/>
  <c r="N1115" i="2"/>
  <c r="L1115" i="2"/>
  <c r="N1114" i="2"/>
  <c r="L1114" i="2"/>
  <c r="N1112" i="2"/>
  <c r="L1112" i="2"/>
  <c r="N1111" i="2"/>
  <c r="L1111" i="2"/>
  <c r="N1110" i="2"/>
  <c r="L1110" i="2"/>
  <c r="N1108" i="2"/>
  <c r="L1108" i="2"/>
  <c r="N1107" i="2"/>
  <c r="L1107" i="2"/>
  <c r="N1106" i="2"/>
  <c r="L1106" i="2"/>
  <c r="P1106" i="2" s="1"/>
  <c r="N1104" i="2"/>
  <c r="L1104" i="2"/>
  <c r="P1104" i="2" s="1"/>
  <c r="N1103" i="2"/>
  <c r="L1103" i="2"/>
  <c r="P1103" i="2" s="1"/>
  <c r="N1102" i="2"/>
  <c r="L1102" i="2"/>
  <c r="P1102" i="2" s="1"/>
  <c r="N1100" i="2"/>
  <c r="L1100" i="2"/>
  <c r="P1100" i="2" s="1"/>
  <c r="N1099" i="2"/>
  <c r="L1099" i="2"/>
  <c r="P1099" i="2" s="1"/>
  <c r="N1098" i="2"/>
  <c r="L1098" i="2"/>
  <c r="P1098" i="2" s="1"/>
  <c r="N1096" i="2"/>
  <c r="L1096" i="2"/>
  <c r="P1096" i="2" s="1"/>
  <c r="N1095" i="2"/>
  <c r="L1095" i="2"/>
  <c r="P1095" i="2" s="1"/>
  <c r="N1094" i="2"/>
  <c r="L1094" i="2"/>
  <c r="P1094" i="2" s="1"/>
  <c r="N1092" i="2"/>
  <c r="L1092" i="2"/>
  <c r="P1092" i="2" s="1"/>
  <c r="N1091" i="2"/>
  <c r="L1091" i="2"/>
  <c r="P1091" i="2" s="1"/>
  <c r="N1090" i="2"/>
  <c r="L1090" i="2"/>
  <c r="P1090" i="2" s="1"/>
  <c r="N1088" i="2"/>
  <c r="L1088" i="2"/>
  <c r="P1088" i="2" s="1"/>
  <c r="N1087" i="2"/>
  <c r="L1087" i="2"/>
  <c r="P1087" i="2" s="1"/>
  <c r="N1086" i="2"/>
  <c r="L1086" i="2"/>
  <c r="P1086" i="2" s="1"/>
  <c r="N1084" i="2"/>
  <c r="L1084" i="2"/>
  <c r="P1084" i="2" s="1"/>
  <c r="N1083" i="2"/>
  <c r="L1083" i="2"/>
  <c r="P1083" i="2" s="1"/>
  <c r="N1082" i="2"/>
  <c r="L1082" i="2"/>
  <c r="P1082" i="2" s="1"/>
  <c r="N1080" i="2"/>
  <c r="L1080" i="2"/>
  <c r="P1080" i="2" s="1"/>
  <c r="N1079" i="2"/>
  <c r="L1079" i="2"/>
  <c r="P1079" i="2" s="1"/>
  <c r="N1078" i="2"/>
  <c r="L1078" i="2"/>
  <c r="P1078" i="2" s="1"/>
  <c r="N1076" i="2"/>
  <c r="L1076" i="2"/>
  <c r="P1076" i="2" s="1"/>
  <c r="N1075" i="2"/>
  <c r="L1075" i="2"/>
  <c r="P1075" i="2" s="1"/>
  <c r="N1074" i="2"/>
  <c r="L1074" i="2"/>
  <c r="P1074" i="2" s="1"/>
  <c r="N1072" i="2"/>
  <c r="L1072" i="2"/>
  <c r="P1072" i="2" s="1"/>
  <c r="N1071" i="2"/>
  <c r="L1071" i="2"/>
  <c r="P1071" i="2" s="1"/>
  <c r="N1070" i="2"/>
  <c r="L1070" i="2"/>
  <c r="P1070" i="2" s="1"/>
  <c r="N1068" i="2"/>
  <c r="L1068" i="2"/>
  <c r="P1068" i="2" s="1"/>
  <c r="N1067" i="2"/>
  <c r="L1067" i="2"/>
  <c r="P1067" i="2" s="1"/>
  <c r="N1064" i="2"/>
  <c r="L1064" i="2"/>
  <c r="P1064" i="2" s="1"/>
  <c r="N1063" i="2"/>
  <c r="L1063" i="2"/>
  <c r="P1063" i="2" s="1"/>
  <c r="N1060" i="2"/>
  <c r="L1060" i="2"/>
  <c r="P1060" i="2" s="1"/>
  <c r="N1059" i="2"/>
  <c r="L1059" i="2"/>
  <c r="P1059" i="2" s="1"/>
  <c r="N1056" i="2"/>
  <c r="L1056" i="2"/>
  <c r="P1056" i="2" s="1"/>
  <c r="N1055" i="2"/>
  <c r="L1055" i="2"/>
  <c r="P1055" i="2" s="1"/>
  <c r="N1054" i="2"/>
  <c r="L1054" i="2"/>
  <c r="P1054" i="2" s="1"/>
  <c r="N1052" i="2"/>
  <c r="L1052" i="2"/>
  <c r="P1052" i="2" s="1"/>
  <c r="N1051" i="2"/>
  <c r="L1051" i="2"/>
  <c r="P1051" i="2" s="1"/>
  <c r="N1050" i="2"/>
  <c r="L1050" i="2"/>
  <c r="P1050" i="2" s="1"/>
  <c r="N1048" i="2"/>
  <c r="L1048" i="2"/>
  <c r="P1048" i="2" s="1"/>
  <c r="N1047" i="2"/>
  <c r="L1047" i="2"/>
  <c r="P1047" i="2" s="1"/>
  <c r="N1046" i="2"/>
  <c r="L1046" i="2"/>
  <c r="P1046" i="2" s="1"/>
  <c r="N1044" i="2"/>
  <c r="L1044" i="2"/>
  <c r="P1044" i="2" s="1"/>
  <c r="N1043" i="2"/>
  <c r="L1043" i="2"/>
  <c r="P1043" i="2" s="1"/>
  <c r="N1042" i="2"/>
  <c r="L1042" i="2"/>
  <c r="P1042" i="2" s="1"/>
  <c r="N1040" i="2"/>
  <c r="L1040" i="2"/>
  <c r="P1040" i="2" s="1"/>
  <c r="N1039" i="2"/>
  <c r="L1039" i="2"/>
  <c r="P1039" i="2" s="1"/>
  <c r="N1038" i="2"/>
  <c r="L1038" i="2"/>
  <c r="P1038" i="2" s="1"/>
  <c r="N1036" i="2"/>
  <c r="L1036" i="2"/>
  <c r="P1036" i="2" s="1"/>
  <c r="N1035" i="2"/>
  <c r="L1035" i="2"/>
  <c r="P1035" i="2" s="1"/>
  <c r="N1034" i="2"/>
  <c r="L1034" i="2"/>
  <c r="P1034" i="2" s="1"/>
  <c r="N1032" i="2"/>
  <c r="L1032" i="2"/>
  <c r="P1032" i="2" s="1"/>
  <c r="N1031" i="2"/>
  <c r="L1031" i="2"/>
  <c r="P1031" i="2" s="1"/>
  <c r="N1030" i="2"/>
  <c r="L1030" i="2"/>
  <c r="P1030" i="2" s="1"/>
  <c r="N1028" i="2"/>
  <c r="L1028" i="2"/>
  <c r="P1028" i="2" s="1"/>
  <c r="N1027" i="2"/>
  <c r="L1027" i="2"/>
  <c r="P1027" i="2" s="1"/>
  <c r="N1026" i="2"/>
  <c r="L1026" i="2"/>
  <c r="P1026" i="2" s="1"/>
  <c r="N1024" i="2"/>
  <c r="L1024" i="2"/>
  <c r="P1024" i="2" s="1"/>
  <c r="N1023" i="2"/>
  <c r="L1023" i="2"/>
  <c r="P1023" i="2" s="1"/>
  <c r="N1022" i="2"/>
  <c r="L1022" i="2"/>
  <c r="P1022" i="2" s="1"/>
  <c r="N1020" i="2"/>
  <c r="L1020" i="2"/>
  <c r="P1020" i="2" s="1"/>
  <c r="N1019" i="2"/>
  <c r="L1019" i="2"/>
  <c r="P1019" i="2" s="1"/>
  <c r="N1018" i="2"/>
  <c r="L1018" i="2"/>
  <c r="P1018" i="2" s="1"/>
  <c r="N1016" i="2"/>
  <c r="L1016" i="2"/>
  <c r="P1016" i="2" s="1"/>
  <c r="N1015" i="2"/>
  <c r="L1015" i="2"/>
  <c r="P1015" i="2" s="1"/>
  <c r="N1014" i="2"/>
  <c r="L1014" i="2"/>
  <c r="P1014" i="2" s="1"/>
  <c r="N1012" i="2"/>
  <c r="L1012" i="2"/>
  <c r="P1012" i="2" s="1"/>
  <c r="N1011" i="2"/>
  <c r="L1011" i="2"/>
  <c r="P1011" i="2" s="1"/>
  <c r="N1010" i="2"/>
  <c r="L1010" i="2"/>
  <c r="P1010" i="2" s="1"/>
  <c r="N1008" i="2"/>
  <c r="L1008" i="2"/>
  <c r="P1008" i="2" s="1"/>
  <c r="N1007" i="2"/>
  <c r="L1007" i="2"/>
  <c r="P1007" i="2" s="1"/>
  <c r="N1006" i="2"/>
  <c r="L1006" i="2"/>
  <c r="P1006" i="2" s="1"/>
  <c r="N1004" i="2"/>
  <c r="L1004" i="2"/>
  <c r="P1004" i="2" s="1"/>
  <c r="N1003" i="2"/>
  <c r="L1003" i="2"/>
  <c r="P1003" i="2" s="1"/>
  <c r="N1002" i="2"/>
  <c r="L1002" i="2"/>
  <c r="P1002" i="2" s="1"/>
  <c r="N1000" i="2"/>
  <c r="L1000" i="2"/>
  <c r="P1000" i="2" s="1"/>
  <c r="N999" i="2"/>
  <c r="L999" i="2"/>
  <c r="P999" i="2" s="1"/>
  <c r="N998" i="2"/>
  <c r="L998" i="2"/>
  <c r="P998" i="2" s="1"/>
  <c r="N996" i="2"/>
  <c r="L996" i="2"/>
  <c r="P996" i="2" s="1"/>
  <c r="N995" i="2"/>
  <c r="L995" i="2"/>
  <c r="P995" i="2" s="1"/>
  <c r="N994" i="2"/>
  <c r="L994" i="2"/>
  <c r="P994" i="2" s="1"/>
  <c r="N992" i="2"/>
  <c r="L992" i="2"/>
  <c r="P992" i="2" s="1"/>
  <c r="N991" i="2"/>
  <c r="L991" i="2"/>
  <c r="P991" i="2" s="1"/>
  <c r="N990" i="2"/>
  <c r="L990" i="2"/>
  <c r="P990" i="2" s="1"/>
  <c r="N988" i="2"/>
  <c r="L988" i="2"/>
  <c r="P988" i="2" s="1"/>
  <c r="N987" i="2"/>
  <c r="L987" i="2"/>
  <c r="P987" i="2" s="1"/>
  <c r="N986" i="2"/>
  <c r="L986" i="2"/>
  <c r="P986" i="2" s="1"/>
  <c r="N984" i="2"/>
  <c r="L984" i="2"/>
  <c r="P984" i="2" s="1"/>
  <c r="N983" i="2"/>
  <c r="L983" i="2"/>
  <c r="P983" i="2" s="1"/>
  <c r="N980" i="2"/>
  <c r="L980" i="2"/>
  <c r="N979" i="2"/>
  <c r="L979" i="2"/>
  <c r="N978" i="2"/>
  <c r="L978" i="2"/>
  <c r="N976" i="2"/>
  <c r="L976" i="2"/>
  <c r="N975" i="2"/>
  <c r="L975" i="2"/>
  <c r="N974" i="2"/>
  <c r="L974" i="2"/>
  <c r="N972" i="2"/>
  <c r="L972" i="2"/>
  <c r="N971" i="2"/>
  <c r="L971" i="2"/>
  <c r="N968" i="2"/>
  <c r="L968" i="2"/>
  <c r="N967" i="2"/>
  <c r="L967" i="2"/>
  <c r="N964" i="2"/>
  <c r="L964" i="2"/>
  <c r="N963" i="2"/>
  <c r="L963" i="2"/>
  <c r="N962" i="2"/>
  <c r="L962" i="2"/>
  <c r="N960" i="2"/>
  <c r="L960" i="2"/>
  <c r="N959" i="2"/>
  <c r="L959" i="2"/>
  <c r="N958" i="2"/>
  <c r="L958" i="2"/>
  <c r="N956" i="2"/>
  <c r="L956" i="2"/>
  <c r="N955" i="2"/>
  <c r="L955" i="2"/>
  <c r="N954" i="2"/>
  <c r="L954" i="2"/>
  <c r="N952" i="2"/>
  <c r="L952" i="2"/>
  <c r="N951" i="2"/>
  <c r="L951" i="2"/>
  <c r="N950" i="2"/>
  <c r="L950" i="2"/>
  <c r="N948" i="2"/>
  <c r="L948" i="2"/>
  <c r="N947" i="2"/>
  <c r="L947" i="2"/>
  <c r="N946" i="2"/>
  <c r="L946" i="2"/>
  <c r="N944" i="2"/>
  <c r="L944" i="2"/>
  <c r="N943" i="2"/>
  <c r="L943" i="2"/>
  <c r="P943" i="2" s="1"/>
  <c r="N942" i="2"/>
  <c r="L942" i="2"/>
  <c r="P942" i="2" s="1"/>
  <c r="N940" i="2"/>
  <c r="L940" i="2"/>
  <c r="P940" i="2" s="1"/>
  <c r="N939" i="2"/>
  <c r="L939" i="2"/>
  <c r="P939" i="2" s="1"/>
  <c r="N938" i="2"/>
  <c r="L938" i="2"/>
  <c r="P938" i="2" s="1"/>
  <c r="N936" i="2"/>
  <c r="L936" i="2"/>
  <c r="P936" i="2" s="1"/>
  <c r="N935" i="2"/>
  <c r="L935" i="2"/>
  <c r="P935" i="2" s="1"/>
  <c r="N934" i="2"/>
  <c r="L934" i="2"/>
  <c r="P934" i="2" s="1"/>
  <c r="N932" i="2"/>
  <c r="L932" i="2"/>
  <c r="P932" i="2" s="1"/>
  <c r="N931" i="2"/>
  <c r="L931" i="2"/>
  <c r="P931" i="2" s="1"/>
  <c r="N930" i="2"/>
  <c r="L930" i="2"/>
  <c r="P930" i="2" s="1"/>
  <c r="N928" i="2"/>
  <c r="L928" i="2"/>
  <c r="P928" i="2" s="1"/>
  <c r="N927" i="2"/>
  <c r="L927" i="2"/>
  <c r="P927" i="2" s="1"/>
  <c r="N926" i="2"/>
  <c r="L926" i="2"/>
  <c r="P926" i="2" s="1"/>
  <c r="N924" i="2"/>
  <c r="L924" i="2"/>
  <c r="P924" i="2" s="1"/>
  <c r="N923" i="2"/>
  <c r="L923" i="2"/>
  <c r="P923" i="2" s="1"/>
  <c r="N922" i="2"/>
  <c r="L922" i="2"/>
  <c r="P922" i="2" s="1"/>
  <c r="N920" i="2"/>
  <c r="L920" i="2"/>
  <c r="P920" i="2" s="1"/>
  <c r="N919" i="2"/>
  <c r="L919" i="2"/>
  <c r="P919" i="2" s="1"/>
  <c r="N918" i="2"/>
  <c r="L918" i="2"/>
  <c r="P918" i="2" s="1"/>
  <c r="N916" i="2"/>
  <c r="L916" i="2"/>
  <c r="P916" i="2" s="1"/>
  <c r="N915" i="2"/>
  <c r="L915" i="2"/>
  <c r="P915" i="2" s="1"/>
  <c r="N914" i="2"/>
  <c r="L914" i="2"/>
  <c r="P914" i="2" s="1"/>
  <c r="N911" i="2"/>
  <c r="L911" i="2"/>
  <c r="P911" i="2" s="1"/>
  <c r="N910" i="2"/>
  <c r="L910" i="2"/>
  <c r="P910" i="2" s="1"/>
  <c r="N909" i="2"/>
  <c r="L909" i="2"/>
  <c r="P909" i="2" s="1"/>
  <c r="N907" i="2"/>
  <c r="L907" i="2"/>
  <c r="P907" i="2" s="1"/>
  <c r="N906" i="2"/>
  <c r="L906" i="2"/>
  <c r="P906" i="2" s="1"/>
  <c r="N905" i="2"/>
  <c r="L905" i="2"/>
  <c r="P905" i="2" s="1"/>
  <c r="N903" i="2"/>
  <c r="L903" i="2"/>
  <c r="P903" i="2" s="1"/>
  <c r="N902" i="2"/>
  <c r="L902" i="2"/>
  <c r="P902" i="2" s="1"/>
  <c r="N901" i="2"/>
  <c r="L901" i="2"/>
  <c r="P901" i="2" s="1"/>
  <c r="N899" i="2"/>
  <c r="L899" i="2"/>
  <c r="P899" i="2" s="1"/>
  <c r="N898" i="2"/>
  <c r="L898" i="2"/>
  <c r="P898" i="2" s="1"/>
  <c r="N897" i="2"/>
  <c r="L897" i="2"/>
  <c r="P897" i="2" s="1"/>
  <c r="N895" i="2"/>
  <c r="L895" i="2"/>
  <c r="P895" i="2" s="1"/>
  <c r="N894" i="2"/>
  <c r="L894" i="2"/>
  <c r="P894" i="2" s="1"/>
  <c r="N893" i="2"/>
  <c r="L893" i="2"/>
  <c r="P893" i="2" s="1"/>
  <c r="N891" i="2"/>
  <c r="L891" i="2"/>
  <c r="P891" i="2" s="1"/>
  <c r="N890" i="2"/>
  <c r="L890" i="2"/>
  <c r="P890" i="2" s="1"/>
  <c r="N889" i="2"/>
  <c r="L889" i="2"/>
  <c r="P889" i="2" s="1"/>
  <c r="N887" i="2"/>
  <c r="L887" i="2"/>
  <c r="P887" i="2" s="1"/>
  <c r="N886" i="2"/>
  <c r="L886" i="2"/>
  <c r="P886" i="2" s="1"/>
  <c r="N885" i="2"/>
  <c r="L885" i="2"/>
  <c r="P885" i="2" s="1"/>
  <c r="N883" i="2"/>
  <c r="L883" i="2"/>
  <c r="P883" i="2" s="1"/>
  <c r="N882" i="2"/>
  <c r="L882" i="2"/>
  <c r="P882" i="2" s="1"/>
  <c r="N881" i="2"/>
  <c r="L881" i="2"/>
  <c r="P881" i="2" s="1"/>
  <c r="N879" i="2"/>
  <c r="L879" i="2"/>
  <c r="P879" i="2" s="1"/>
  <c r="N878" i="2"/>
  <c r="L878" i="2"/>
  <c r="P878" i="2" s="1"/>
  <c r="N877" i="2"/>
  <c r="L877" i="2"/>
  <c r="P877" i="2" s="1"/>
  <c r="N875" i="2"/>
  <c r="L875" i="2"/>
  <c r="P875" i="2" s="1"/>
  <c r="N874" i="2"/>
  <c r="L874" i="2"/>
  <c r="P874" i="2" s="1"/>
  <c r="N873" i="2"/>
  <c r="L873" i="2"/>
  <c r="P873" i="2" s="1"/>
  <c r="N871" i="2"/>
  <c r="L871" i="2"/>
  <c r="P871" i="2" s="1"/>
  <c r="N870" i="2"/>
  <c r="L870" i="2"/>
  <c r="P870" i="2" s="1"/>
  <c r="N869" i="2"/>
  <c r="L869" i="2"/>
  <c r="P869" i="2" s="1"/>
  <c r="N867" i="2"/>
  <c r="L867" i="2"/>
  <c r="P867" i="2" s="1"/>
  <c r="N866" i="2"/>
  <c r="L866" i="2"/>
  <c r="P866" i="2" s="1"/>
  <c r="N865" i="2"/>
  <c r="L865" i="2"/>
  <c r="P865" i="2" s="1"/>
  <c r="N863" i="2"/>
  <c r="L863" i="2"/>
  <c r="P863" i="2" s="1"/>
  <c r="N862" i="2"/>
  <c r="L862" i="2"/>
  <c r="P862" i="2" s="1"/>
  <c r="N861" i="2"/>
  <c r="L861" i="2"/>
  <c r="P861" i="2" s="1"/>
  <c r="N859" i="2"/>
  <c r="L859" i="2"/>
  <c r="P859" i="2" s="1"/>
  <c r="N858" i="2"/>
  <c r="L858" i="2"/>
  <c r="P858" i="2" s="1"/>
  <c r="N857" i="2"/>
  <c r="L857" i="2"/>
  <c r="P857" i="2" s="1"/>
  <c r="N855" i="2"/>
  <c r="L855" i="2"/>
  <c r="P855" i="2" s="1"/>
  <c r="N854" i="2"/>
  <c r="L854" i="2"/>
  <c r="P854" i="2" s="1"/>
  <c r="N853" i="2"/>
  <c r="L853" i="2"/>
  <c r="P853" i="2" s="1"/>
  <c r="N851" i="2"/>
  <c r="L851" i="2"/>
  <c r="P851" i="2" s="1"/>
  <c r="N850" i="2"/>
  <c r="L850" i="2"/>
  <c r="P850" i="2" s="1"/>
  <c r="N849" i="2"/>
  <c r="L849" i="2"/>
  <c r="P849" i="2" s="1"/>
  <c r="N847" i="2"/>
  <c r="L847" i="2"/>
  <c r="P847" i="2" s="1"/>
  <c r="N846" i="2"/>
  <c r="L846" i="2"/>
  <c r="P846" i="2" s="1"/>
  <c r="N845" i="2"/>
  <c r="L845" i="2"/>
  <c r="P845" i="2" s="1"/>
  <c r="N843" i="2"/>
  <c r="L843" i="2"/>
  <c r="P843" i="2" s="1"/>
  <c r="N842" i="2"/>
  <c r="L842" i="2"/>
  <c r="P842" i="2" s="1"/>
  <c r="N841" i="2"/>
  <c r="L841" i="2"/>
  <c r="P841" i="2" s="1"/>
  <c r="N839" i="2"/>
  <c r="L839" i="2"/>
  <c r="P839" i="2" s="1"/>
  <c r="N838" i="2"/>
  <c r="L838" i="2"/>
  <c r="P838" i="2" s="1"/>
  <c r="N837" i="2"/>
  <c r="L837" i="2"/>
  <c r="P837" i="2" s="1"/>
  <c r="N835" i="2"/>
  <c r="L835" i="2"/>
  <c r="P835" i="2" s="1"/>
  <c r="N834" i="2"/>
  <c r="L834" i="2"/>
  <c r="P834" i="2" s="1"/>
  <c r="N833" i="2"/>
  <c r="L833" i="2"/>
  <c r="P833" i="2" s="1"/>
  <c r="N831" i="2"/>
  <c r="L831" i="2"/>
  <c r="P831" i="2" s="1"/>
  <c r="N830" i="2"/>
  <c r="L830" i="2"/>
  <c r="P830" i="2" s="1"/>
  <c r="N829" i="2"/>
  <c r="L829" i="2"/>
  <c r="P829" i="2" s="1"/>
  <c r="N827" i="2"/>
  <c r="L827" i="2"/>
  <c r="P827" i="2" s="1"/>
  <c r="N826" i="2"/>
  <c r="L826" i="2"/>
  <c r="P826" i="2" s="1"/>
  <c r="N825" i="2"/>
  <c r="L825" i="2"/>
  <c r="P825" i="2" s="1"/>
  <c r="N823" i="2"/>
  <c r="L823" i="2"/>
  <c r="P823" i="2" s="1"/>
  <c r="N822" i="2"/>
  <c r="L822" i="2"/>
  <c r="P822" i="2" s="1"/>
  <c r="N821" i="2"/>
  <c r="L821" i="2"/>
  <c r="P821" i="2" s="1"/>
  <c r="N819" i="2"/>
  <c r="L819" i="2"/>
  <c r="P819" i="2" s="1"/>
  <c r="N818" i="2"/>
  <c r="L818" i="2"/>
  <c r="P818" i="2" s="1"/>
  <c r="N817" i="2"/>
  <c r="L817" i="2"/>
  <c r="P817" i="2" s="1"/>
  <c r="N815" i="2"/>
  <c r="L815" i="2"/>
  <c r="P815" i="2" s="1"/>
  <c r="N814" i="2"/>
  <c r="L814" i="2"/>
  <c r="P814" i="2" s="1"/>
  <c r="N813" i="2"/>
  <c r="L813" i="2"/>
  <c r="P813" i="2" s="1"/>
  <c r="N811" i="2"/>
  <c r="L811" i="2"/>
  <c r="P811" i="2" s="1"/>
  <c r="N810" i="2"/>
  <c r="L810" i="2"/>
  <c r="P810" i="2" s="1"/>
  <c r="N809" i="2"/>
  <c r="L809" i="2"/>
  <c r="P809" i="2" s="1"/>
  <c r="N807" i="2"/>
  <c r="L807" i="2"/>
  <c r="P807" i="2" s="1"/>
  <c r="N806" i="2"/>
  <c r="L806" i="2"/>
  <c r="P806" i="2" s="1"/>
  <c r="N805" i="2"/>
  <c r="L805" i="2"/>
  <c r="P805" i="2" s="1"/>
  <c r="N803" i="2"/>
  <c r="L803" i="2"/>
  <c r="P803" i="2" s="1"/>
  <c r="N802" i="2"/>
  <c r="L802" i="2"/>
  <c r="P802" i="2" s="1"/>
  <c r="N801" i="2"/>
  <c r="L801" i="2"/>
  <c r="P801" i="2" s="1"/>
  <c r="N799" i="2"/>
  <c r="L799" i="2"/>
  <c r="P799" i="2" s="1"/>
  <c r="N798" i="2"/>
  <c r="L798" i="2"/>
  <c r="P798" i="2" s="1"/>
  <c r="N797" i="2"/>
  <c r="L797" i="2"/>
  <c r="P797" i="2" s="1"/>
  <c r="N795" i="2"/>
  <c r="L795" i="2"/>
  <c r="P795" i="2" s="1"/>
  <c r="N794" i="2"/>
  <c r="L794" i="2"/>
  <c r="P794" i="2" s="1"/>
  <c r="N793" i="2"/>
  <c r="L793" i="2"/>
  <c r="P793" i="2" s="1"/>
  <c r="N791" i="2"/>
  <c r="L791" i="2"/>
  <c r="P791" i="2" s="1"/>
  <c r="N790" i="2"/>
  <c r="L790" i="2"/>
  <c r="P790" i="2" s="1"/>
  <c r="N789" i="2"/>
  <c r="L789" i="2"/>
  <c r="P789" i="2" s="1"/>
  <c r="N787" i="2"/>
  <c r="L787" i="2"/>
  <c r="P787" i="2" s="1"/>
  <c r="N786" i="2"/>
  <c r="L786" i="2"/>
  <c r="P786" i="2" s="1"/>
  <c r="N785" i="2"/>
  <c r="L785" i="2"/>
  <c r="P785" i="2" s="1"/>
  <c r="N783" i="2"/>
  <c r="L783" i="2"/>
  <c r="P783" i="2" s="1"/>
  <c r="N782" i="2"/>
  <c r="L782" i="2"/>
  <c r="P782" i="2" s="1"/>
  <c r="N781" i="2"/>
  <c r="L781" i="2"/>
  <c r="P781" i="2" s="1"/>
  <c r="N779" i="2"/>
  <c r="L779" i="2"/>
  <c r="P779" i="2" s="1"/>
  <c r="N778" i="2"/>
  <c r="L778" i="2"/>
  <c r="P778" i="2" s="1"/>
  <c r="N777" i="2"/>
  <c r="L777" i="2"/>
  <c r="P777" i="2" s="1"/>
  <c r="N775" i="2"/>
  <c r="L775" i="2"/>
  <c r="P775" i="2" s="1"/>
  <c r="N774" i="2"/>
  <c r="L774" i="2"/>
  <c r="P774" i="2" s="1"/>
  <c r="N773" i="2"/>
  <c r="L773" i="2"/>
  <c r="P773" i="2" s="1"/>
  <c r="N771" i="2"/>
  <c r="L771" i="2"/>
  <c r="P771" i="2" s="1"/>
  <c r="N770" i="2"/>
  <c r="L770" i="2"/>
  <c r="P770" i="2" s="1"/>
  <c r="N769" i="2"/>
  <c r="L769" i="2"/>
  <c r="P769" i="2" s="1"/>
  <c r="N767" i="2"/>
  <c r="L767" i="2"/>
  <c r="P767" i="2" s="1"/>
  <c r="N766" i="2"/>
  <c r="L766" i="2"/>
  <c r="P766" i="2" s="1"/>
  <c r="N765" i="2"/>
  <c r="L765" i="2"/>
  <c r="P765" i="2" s="1"/>
  <c r="N763" i="2"/>
  <c r="L763" i="2"/>
  <c r="P763" i="2" s="1"/>
  <c r="N762" i="2"/>
  <c r="L762" i="2"/>
  <c r="P762" i="2" s="1"/>
  <c r="N761" i="2"/>
  <c r="L761" i="2"/>
  <c r="P761" i="2" s="1"/>
  <c r="N759" i="2"/>
  <c r="L759" i="2"/>
  <c r="P759" i="2" s="1"/>
  <c r="N758" i="2"/>
  <c r="L758" i="2"/>
  <c r="P758" i="2" s="1"/>
  <c r="N757" i="2"/>
  <c r="L757" i="2"/>
  <c r="P757" i="2" s="1"/>
  <c r="N755" i="2"/>
  <c r="L755" i="2"/>
  <c r="P755" i="2" s="1"/>
  <c r="N754" i="2"/>
  <c r="L754" i="2"/>
  <c r="P754" i="2" s="1"/>
  <c r="N753" i="2"/>
  <c r="L753" i="2"/>
  <c r="P753" i="2" s="1"/>
  <c r="N751" i="2"/>
  <c r="L751" i="2"/>
  <c r="P751" i="2" s="1"/>
  <c r="N750" i="2"/>
  <c r="L750" i="2"/>
  <c r="P750" i="2" s="1"/>
  <c r="N749" i="2"/>
  <c r="L749" i="2"/>
  <c r="P749" i="2" s="1"/>
  <c r="N747" i="2"/>
  <c r="L747" i="2"/>
  <c r="P747" i="2" s="1"/>
  <c r="N746" i="2"/>
  <c r="L746" i="2"/>
  <c r="P746" i="2" s="1"/>
  <c r="N745" i="2"/>
  <c r="L745" i="2"/>
  <c r="P745" i="2" s="1"/>
  <c r="N743" i="2"/>
  <c r="L743" i="2"/>
  <c r="P743" i="2" s="1"/>
  <c r="N742" i="2"/>
  <c r="L742" i="2"/>
  <c r="P742" i="2" s="1"/>
  <c r="N741" i="2"/>
  <c r="L741" i="2"/>
  <c r="P741" i="2" s="1"/>
  <c r="N739" i="2"/>
  <c r="L739" i="2"/>
  <c r="P739" i="2" s="1"/>
  <c r="N738" i="2"/>
  <c r="L738" i="2"/>
  <c r="P738" i="2" s="1"/>
  <c r="N737" i="2"/>
  <c r="L737" i="2"/>
  <c r="P737" i="2" s="1"/>
  <c r="N735" i="2"/>
  <c r="L735" i="2"/>
  <c r="P735" i="2" s="1"/>
  <c r="N734" i="2"/>
  <c r="L734" i="2"/>
  <c r="P734" i="2" s="1"/>
  <c r="N733" i="2"/>
  <c r="L733" i="2"/>
  <c r="P733" i="2" s="1"/>
  <c r="N731" i="2"/>
  <c r="L731" i="2"/>
  <c r="P731" i="2" s="1"/>
  <c r="N730" i="2"/>
  <c r="L730" i="2"/>
  <c r="P730" i="2" s="1"/>
  <c r="N729" i="2"/>
  <c r="L729" i="2"/>
  <c r="P729" i="2" s="1"/>
  <c r="N727" i="2"/>
  <c r="L727" i="2"/>
  <c r="P727" i="2" s="1"/>
  <c r="N726" i="2"/>
  <c r="L726" i="2"/>
  <c r="P726" i="2" s="1"/>
  <c r="N725" i="2"/>
  <c r="L725" i="2"/>
  <c r="P725" i="2" s="1"/>
  <c r="N723" i="2"/>
  <c r="L723" i="2"/>
  <c r="P723" i="2" s="1"/>
  <c r="N722" i="2"/>
  <c r="L722" i="2"/>
  <c r="P722" i="2" s="1"/>
  <c r="N721" i="2"/>
  <c r="L721" i="2"/>
  <c r="P721" i="2" s="1"/>
  <c r="N719" i="2"/>
  <c r="L719" i="2"/>
  <c r="P719" i="2" s="1"/>
  <c r="N718" i="2"/>
  <c r="L718" i="2"/>
  <c r="P718" i="2" s="1"/>
  <c r="N717" i="2"/>
  <c r="L717" i="2"/>
  <c r="P717" i="2" s="1"/>
  <c r="N715" i="2"/>
  <c r="L715" i="2"/>
  <c r="P715" i="2" s="1"/>
  <c r="N714" i="2"/>
  <c r="L714" i="2"/>
  <c r="P714" i="2" s="1"/>
  <c r="N713" i="2"/>
  <c r="L713" i="2"/>
  <c r="P713" i="2" s="1"/>
  <c r="N711" i="2"/>
  <c r="L711" i="2"/>
  <c r="P711" i="2" s="1"/>
  <c r="N710" i="2"/>
  <c r="L710" i="2"/>
  <c r="P710" i="2" s="1"/>
  <c r="N709" i="2"/>
  <c r="L709" i="2"/>
  <c r="P709" i="2" s="1"/>
  <c r="N707" i="2"/>
  <c r="L707" i="2"/>
  <c r="P707" i="2" s="1"/>
  <c r="N706" i="2"/>
  <c r="L706" i="2"/>
  <c r="P706" i="2" s="1"/>
  <c r="N705" i="2"/>
  <c r="L705" i="2"/>
  <c r="P705" i="2" s="1"/>
  <c r="N703" i="2"/>
  <c r="L703" i="2"/>
  <c r="P703" i="2" s="1"/>
  <c r="N702" i="2"/>
  <c r="L702" i="2"/>
  <c r="P702" i="2" s="1"/>
  <c r="N701" i="2"/>
  <c r="L701" i="2"/>
  <c r="P701" i="2" s="1"/>
  <c r="N699" i="2"/>
  <c r="L699" i="2"/>
  <c r="P699" i="2" s="1"/>
  <c r="N698" i="2"/>
  <c r="L698" i="2"/>
  <c r="P698" i="2" s="1"/>
  <c r="N697" i="2"/>
  <c r="L697" i="2"/>
  <c r="P697" i="2" s="1"/>
  <c r="N695" i="2"/>
  <c r="L695" i="2"/>
  <c r="P695" i="2" s="1"/>
  <c r="N694" i="2"/>
  <c r="L694" i="2"/>
  <c r="P694" i="2" s="1"/>
  <c r="N693" i="2"/>
  <c r="L693" i="2"/>
  <c r="P693" i="2" s="1"/>
  <c r="N691" i="2"/>
  <c r="L691" i="2"/>
  <c r="P691" i="2" s="1"/>
  <c r="N690" i="2"/>
  <c r="L690" i="2"/>
  <c r="P690" i="2" s="1"/>
  <c r="N689" i="2"/>
  <c r="L689" i="2"/>
  <c r="P689" i="2" s="1"/>
  <c r="N687" i="2"/>
  <c r="L687" i="2"/>
  <c r="P687" i="2" s="1"/>
  <c r="N686" i="2"/>
  <c r="L686" i="2"/>
  <c r="P686" i="2" s="1"/>
  <c r="N685" i="2"/>
  <c r="L685" i="2"/>
  <c r="P685" i="2" s="1"/>
  <c r="J688" i="2"/>
  <c r="L688" i="2"/>
  <c r="P688" i="2" s="1"/>
  <c r="N688" i="2"/>
  <c r="O688" i="2"/>
  <c r="J692" i="2"/>
  <c r="L692" i="2"/>
  <c r="N692" i="2"/>
  <c r="O692" i="2"/>
  <c r="J696" i="2"/>
  <c r="L696" i="2"/>
  <c r="P696" i="2" s="1"/>
  <c r="N696" i="2"/>
  <c r="O696" i="2"/>
  <c r="N683" i="2"/>
  <c r="L683" i="2"/>
  <c r="N682" i="2"/>
  <c r="L682" i="2"/>
  <c r="N681" i="2"/>
  <c r="L681" i="2"/>
  <c r="N679" i="2"/>
  <c r="L679" i="2"/>
  <c r="N678" i="2"/>
  <c r="L678" i="2"/>
  <c r="N677" i="2"/>
  <c r="L677" i="2"/>
  <c r="N675" i="2"/>
  <c r="L675" i="2"/>
  <c r="N674" i="2"/>
  <c r="L674" i="2"/>
  <c r="N673" i="2"/>
  <c r="L673" i="2"/>
  <c r="N671" i="2"/>
  <c r="L671" i="2"/>
  <c r="N670" i="2"/>
  <c r="L670" i="2"/>
  <c r="N669" i="2"/>
  <c r="L669" i="2"/>
  <c r="N667" i="2"/>
  <c r="L667" i="2"/>
  <c r="N666" i="2"/>
  <c r="L666" i="2"/>
  <c r="N665" i="2"/>
  <c r="L665" i="2"/>
  <c r="N663" i="2"/>
  <c r="L663" i="2"/>
  <c r="N662" i="2"/>
  <c r="L662" i="2"/>
  <c r="N661" i="2"/>
  <c r="L661" i="2"/>
  <c r="N659" i="2"/>
  <c r="L659" i="2"/>
  <c r="N658" i="2"/>
  <c r="L658" i="2"/>
  <c r="N657" i="2"/>
  <c r="L657" i="2"/>
  <c r="N655" i="2"/>
  <c r="L655" i="2"/>
  <c r="N654" i="2"/>
  <c r="L654" i="2"/>
  <c r="N653" i="2"/>
  <c r="L653" i="2"/>
  <c r="N651" i="2"/>
  <c r="L651" i="2"/>
  <c r="N650" i="2"/>
  <c r="L650" i="2"/>
  <c r="N649" i="2"/>
  <c r="L649" i="2"/>
  <c r="N647" i="2"/>
  <c r="L647" i="2"/>
  <c r="N646" i="2"/>
  <c r="L646" i="2"/>
  <c r="N645" i="2"/>
  <c r="L645" i="2"/>
  <c r="N643" i="2"/>
  <c r="L643" i="2"/>
  <c r="N642" i="2"/>
  <c r="L642" i="2"/>
  <c r="N641" i="2"/>
  <c r="L641" i="2"/>
  <c r="N639" i="2"/>
  <c r="L639" i="2"/>
  <c r="N638" i="2"/>
  <c r="L638" i="2"/>
  <c r="N637" i="2"/>
  <c r="L637" i="2"/>
  <c r="N635" i="2"/>
  <c r="L635" i="2"/>
  <c r="N634" i="2"/>
  <c r="L634" i="2"/>
  <c r="N633" i="2"/>
  <c r="L633" i="2"/>
  <c r="N631" i="2"/>
  <c r="L631" i="2"/>
  <c r="N630" i="2"/>
  <c r="L630" i="2"/>
  <c r="N629" i="2"/>
  <c r="L629" i="2"/>
  <c r="N627" i="2"/>
  <c r="L627" i="2"/>
  <c r="N626" i="2"/>
  <c r="L626" i="2"/>
  <c r="N625" i="2"/>
  <c r="L625" i="2"/>
  <c r="N623" i="2"/>
  <c r="L623" i="2"/>
  <c r="N622" i="2"/>
  <c r="L622" i="2"/>
  <c r="N621" i="2"/>
  <c r="L621" i="2"/>
  <c r="N619" i="2"/>
  <c r="L619" i="2"/>
  <c r="N618" i="2"/>
  <c r="L618" i="2"/>
  <c r="N617" i="2"/>
  <c r="L617" i="2"/>
  <c r="N615" i="2"/>
  <c r="L615" i="2"/>
  <c r="N614" i="2"/>
  <c r="L614" i="2"/>
  <c r="N613" i="2"/>
  <c r="L613" i="2"/>
  <c r="N611" i="2"/>
  <c r="L611" i="2"/>
  <c r="N610" i="2"/>
  <c r="L610" i="2"/>
  <c r="N609" i="2"/>
  <c r="L609" i="2"/>
  <c r="N607" i="2"/>
  <c r="L607" i="2"/>
  <c r="N606" i="2"/>
  <c r="L606" i="2"/>
  <c r="N605" i="2"/>
  <c r="L605" i="2"/>
  <c r="N603" i="2"/>
  <c r="L603" i="2"/>
  <c r="N602" i="2"/>
  <c r="L602" i="2"/>
  <c r="N601" i="2"/>
  <c r="L601" i="2"/>
  <c r="N599" i="2"/>
  <c r="L599" i="2"/>
  <c r="N598" i="2"/>
  <c r="L598" i="2"/>
  <c r="N597" i="2"/>
  <c r="L597" i="2"/>
  <c r="N595" i="2"/>
  <c r="L595" i="2"/>
  <c r="N594" i="2"/>
  <c r="L594" i="2"/>
  <c r="N593" i="2"/>
  <c r="L593" i="2"/>
  <c r="N591" i="2"/>
  <c r="L591" i="2"/>
  <c r="N590" i="2"/>
  <c r="L590" i="2"/>
  <c r="N589" i="2"/>
  <c r="L589" i="2"/>
  <c r="N587" i="2"/>
  <c r="L587" i="2"/>
  <c r="N586" i="2"/>
  <c r="L586" i="2"/>
  <c r="N585" i="2"/>
  <c r="L585" i="2"/>
  <c r="N582" i="2"/>
  <c r="L582" i="2"/>
  <c r="P582" i="2" s="1"/>
  <c r="N581" i="2"/>
  <c r="L581" i="2"/>
  <c r="P581" i="2" s="1"/>
  <c r="N580" i="2"/>
  <c r="L580" i="2"/>
  <c r="P580" i="2" s="1"/>
  <c r="N578" i="2"/>
  <c r="L578" i="2"/>
  <c r="P578" i="2" s="1"/>
  <c r="N577" i="2"/>
  <c r="L577" i="2"/>
  <c r="P577" i="2" s="1"/>
  <c r="N576" i="2"/>
  <c r="L576" i="2"/>
  <c r="P576" i="2" s="1"/>
  <c r="N574" i="2"/>
  <c r="L574" i="2"/>
  <c r="P574" i="2" s="1"/>
  <c r="N573" i="2"/>
  <c r="L573" i="2"/>
  <c r="P573" i="2" s="1"/>
  <c r="N572" i="2"/>
  <c r="L572" i="2"/>
  <c r="P572" i="2" s="1"/>
  <c r="N570" i="2"/>
  <c r="L570" i="2"/>
  <c r="P570" i="2" s="1"/>
  <c r="N569" i="2"/>
  <c r="L569" i="2"/>
  <c r="P569" i="2" s="1"/>
  <c r="N568" i="2"/>
  <c r="L568" i="2"/>
  <c r="P568" i="2" s="1"/>
  <c r="N566" i="2"/>
  <c r="L566" i="2"/>
  <c r="P566" i="2" s="1"/>
  <c r="N565" i="2"/>
  <c r="L565" i="2"/>
  <c r="P565" i="2" s="1"/>
  <c r="N564" i="2"/>
  <c r="L564" i="2"/>
  <c r="P564" i="2" s="1"/>
  <c r="N562" i="2"/>
  <c r="L562" i="2"/>
  <c r="P562" i="2" s="1"/>
  <c r="N561" i="2"/>
  <c r="L561" i="2"/>
  <c r="P561" i="2" s="1"/>
  <c r="N560" i="2"/>
  <c r="L560" i="2"/>
  <c r="P560" i="2" s="1"/>
  <c r="N558" i="2"/>
  <c r="L558" i="2"/>
  <c r="P558" i="2" s="1"/>
  <c r="N557" i="2"/>
  <c r="L557" i="2"/>
  <c r="P557" i="2" s="1"/>
  <c r="N556" i="2"/>
  <c r="L556" i="2"/>
  <c r="P556" i="2" s="1"/>
  <c r="N554" i="2"/>
  <c r="L554" i="2"/>
  <c r="P554" i="2" s="1"/>
  <c r="N553" i="2"/>
  <c r="L553" i="2"/>
  <c r="P553" i="2" s="1"/>
  <c r="N552" i="2"/>
  <c r="L552" i="2"/>
  <c r="P552" i="2" s="1"/>
  <c r="N550" i="2"/>
  <c r="L550" i="2"/>
  <c r="P550" i="2" s="1"/>
  <c r="N549" i="2"/>
  <c r="L549" i="2"/>
  <c r="P549" i="2" s="1"/>
  <c r="N548" i="2"/>
  <c r="L548" i="2"/>
  <c r="P548" i="2" s="1"/>
  <c r="N546" i="2"/>
  <c r="L546" i="2"/>
  <c r="P546" i="2" s="1"/>
  <c r="N545" i="2"/>
  <c r="L545" i="2"/>
  <c r="P545" i="2" s="1"/>
  <c r="N544" i="2"/>
  <c r="L544" i="2"/>
  <c r="P544" i="2" s="1"/>
  <c r="N542" i="2"/>
  <c r="L542" i="2"/>
  <c r="P542" i="2" s="1"/>
  <c r="N541" i="2"/>
  <c r="L541" i="2"/>
  <c r="P541" i="2" s="1"/>
  <c r="N540" i="2"/>
  <c r="L540" i="2"/>
  <c r="P540" i="2" s="1"/>
  <c r="N538" i="2"/>
  <c r="L538" i="2"/>
  <c r="P538" i="2" s="1"/>
  <c r="N537" i="2"/>
  <c r="L537" i="2"/>
  <c r="P537" i="2" s="1"/>
  <c r="N536" i="2"/>
  <c r="L536" i="2"/>
  <c r="P536" i="2" s="1"/>
  <c r="N534" i="2"/>
  <c r="L534" i="2"/>
  <c r="P534" i="2" s="1"/>
  <c r="N533" i="2"/>
  <c r="L533" i="2"/>
  <c r="P533" i="2" s="1"/>
  <c r="N532" i="2"/>
  <c r="L532" i="2"/>
  <c r="P532" i="2" s="1"/>
  <c r="N530" i="2"/>
  <c r="L530" i="2"/>
  <c r="P530" i="2" s="1"/>
  <c r="N529" i="2"/>
  <c r="L529" i="2"/>
  <c r="P529" i="2" s="1"/>
  <c r="N528" i="2"/>
  <c r="L528" i="2"/>
  <c r="P528" i="2" s="1"/>
  <c r="N526" i="2"/>
  <c r="L526" i="2"/>
  <c r="P526" i="2" s="1"/>
  <c r="N525" i="2"/>
  <c r="L525" i="2"/>
  <c r="P525" i="2" s="1"/>
  <c r="N524" i="2"/>
  <c r="L524" i="2"/>
  <c r="P524" i="2" s="1"/>
  <c r="N522" i="2"/>
  <c r="L522" i="2"/>
  <c r="P522" i="2" s="1"/>
  <c r="N521" i="2"/>
  <c r="L521" i="2"/>
  <c r="P521" i="2" s="1"/>
  <c r="N520" i="2"/>
  <c r="L520" i="2"/>
  <c r="P520" i="2" s="1"/>
  <c r="N518" i="2"/>
  <c r="L518" i="2"/>
  <c r="P518" i="2" s="1"/>
  <c r="N517" i="2"/>
  <c r="L517" i="2"/>
  <c r="P517" i="2" s="1"/>
  <c r="N516" i="2"/>
  <c r="L516" i="2"/>
  <c r="P516" i="2" s="1"/>
  <c r="N514" i="2"/>
  <c r="L514" i="2"/>
  <c r="P514" i="2" s="1"/>
  <c r="N513" i="2"/>
  <c r="L513" i="2"/>
  <c r="P513" i="2" s="1"/>
  <c r="N512" i="2"/>
  <c r="L512" i="2"/>
  <c r="P512" i="2" s="1"/>
  <c r="N510" i="2"/>
  <c r="L510" i="2"/>
  <c r="P510" i="2" s="1"/>
  <c r="N509" i="2"/>
  <c r="L509" i="2"/>
  <c r="P509" i="2" s="1"/>
  <c r="N508" i="2"/>
  <c r="L508" i="2"/>
  <c r="P508" i="2" s="1"/>
  <c r="N506" i="2"/>
  <c r="L506" i="2"/>
  <c r="P506" i="2" s="1"/>
  <c r="N505" i="2"/>
  <c r="L505" i="2"/>
  <c r="P505" i="2" s="1"/>
  <c r="N504" i="2"/>
  <c r="L504" i="2"/>
  <c r="P504" i="2" s="1"/>
  <c r="N502" i="2"/>
  <c r="L502" i="2"/>
  <c r="P502" i="2" s="1"/>
  <c r="N501" i="2"/>
  <c r="L501" i="2"/>
  <c r="P501" i="2" s="1"/>
  <c r="N500" i="2"/>
  <c r="L500" i="2"/>
  <c r="P500" i="2" s="1"/>
  <c r="N498" i="2"/>
  <c r="L498" i="2"/>
  <c r="P498" i="2" s="1"/>
  <c r="N497" i="2"/>
  <c r="L497" i="2"/>
  <c r="P497" i="2" s="1"/>
  <c r="N496" i="2"/>
  <c r="L496" i="2"/>
  <c r="P496" i="2" s="1"/>
  <c r="N494" i="2"/>
  <c r="L494" i="2"/>
  <c r="P494" i="2" s="1"/>
  <c r="N493" i="2"/>
  <c r="L493" i="2"/>
  <c r="P493" i="2" s="1"/>
  <c r="N492" i="2"/>
  <c r="L492" i="2"/>
  <c r="P492" i="2" s="1"/>
  <c r="N490" i="2"/>
  <c r="L490" i="2"/>
  <c r="P490" i="2" s="1"/>
  <c r="N489" i="2"/>
  <c r="L489" i="2"/>
  <c r="P489" i="2" s="1"/>
  <c r="N488" i="2"/>
  <c r="L488" i="2"/>
  <c r="P488" i="2" s="1"/>
  <c r="N486" i="2"/>
  <c r="L486" i="2"/>
  <c r="P486" i="2" s="1"/>
  <c r="N485" i="2"/>
  <c r="L485" i="2"/>
  <c r="P485" i="2" s="1"/>
  <c r="N484" i="2"/>
  <c r="L484" i="2"/>
  <c r="P484" i="2" s="1"/>
  <c r="N482" i="2"/>
  <c r="L482" i="2"/>
  <c r="P482" i="2" s="1"/>
  <c r="N481" i="2"/>
  <c r="L481" i="2"/>
  <c r="P481" i="2" s="1"/>
  <c r="N480" i="2"/>
  <c r="L480" i="2"/>
  <c r="P480" i="2" s="1"/>
  <c r="N478" i="2"/>
  <c r="L478" i="2"/>
  <c r="P478" i="2" s="1"/>
  <c r="N477" i="2"/>
  <c r="L477" i="2"/>
  <c r="P477" i="2" s="1"/>
  <c r="N476" i="2"/>
  <c r="L476" i="2"/>
  <c r="P476" i="2" s="1"/>
  <c r="N474" i="2"/>
  <c r="L474" i="2"/>
  <c r="P474" i="2" s="1"/>
  <c r="N473" i="2"/>
  <c r="L473" i="2"/>
  <c r="P473" i="2" s="1"/>
  <c r="N472" i="2"/>
  <c r="L472" i="2"/>
  <c r="P472" i="2" s="1"/>
  <c r="N470" i="2"/>
  <c r="L470" i="2"/>
  <c r="P470" i="2" s="1"/>
  <c r="N469" i="2"/>
  <c r="L469" i="2"/>
  <c r="P469" i="2" s="1"/>
  <c r="N468" i="2"/>
  <c r="L468" i="2"/>
  <c r="P468" i="2" s="1"/>
  <c r="N466" i="2"/>
  <c r="L466" i="2"/>
  <c r="P466" i="2" s="1"/>
  <c r="N465" i="2"/>
  <c r="L465" i="2"/>
  <c r="P465" i="2" s="1"/>
  <c r="N464" i="2"/>
  <c r="L464" i="2"/>
  <c r="P464" i="2" s="1"/>
  <c r="N462" i="2"/>
  <c r="L462" i="2"/>
  <c r="P462" i="2" s="1"/>
  <c r="N461" i="2"/>
  <c r="L461" i="2"/>
  <c r="P461" i="2" s="1"/>
  <c r="N460" i="2"/>
  <c r="L460" i="2"/>
  <c r="P460" i="2" s="1"/>
  <c r="N458" i="2"/>
  <c r="L458" i="2"/>
  <c r="P458" i="2" s="1"/>
  <c r="N457" i="2"/>
  <c r="L457" i="2"/>
  <c r="P457" i="2" s="1"/>
  <c r="N456" i="2"/>
  <c r="L456" i="2"/>
  <c r="P456" i="2" s="1"/>
  <c r="N454" i="2"/>
  <c r="L454" i="2"/>
  <c r="P454" i="2" s="1"/>
  <c r="N453" i="2"/>
  <c r="L453" i="2"/>
  <c r="P453" i="2" s="1"/>
  <c r="N452" i="2"/>
  <c r="L452" i="2"/>
  <c r="P452" i="2" s="1"/>
  <c r="N450" i="2"/>
  <c r="L450" i="2"/>
  <c r="P450" i="2" s="1"/>
  <c r="N449" i="2"/>
  <c r="L449" i="2"/>
  <c r="P449" i="2" s="1"/>
  <c r="N448" i="2"/>
  <c r="L448" i="2"/>
  <c r="P448" i="2" s="1"/>
  <c r="N446" i="2"/>
  <c r="L446" i="2"/>
  <c r="P446" i="2" s="1"/>
  <c r="N445" i="2"/>
  <c r="L445" i="2"/>
  <c r="P445" i="2" s="1"/>
  <c r="N444" i="2"/>
  <c r="L444" i="2"/>
  <c r="P444" i="2" s="1"/>
  <c r="N442" i="2"/>
  <c r="L442" i="2"/>
  <c r="P442" i="2" s="1"/>
  <c r="N441" i="2"/>
  <c r="L441" i="2"/>
  <c r="P441" i="2" s="1"/>
  <c r="N440" i="2"/>
  <c r="L440" i="2"/>
  <c r="P440" i="2" s="1"/>
  <c r="N438" i="2"/>
  <c r="L438" i="2"/>
  <c r="P438" i="2" s="1"/>
  <c r="N437" i="2"/>
  <c r="L437" i="2"/>
  <c r="P437" i="2" s="1"/>
  <c r="N436" i="2"/>
  <c r="L436" i="2"/>
  <c r="P436" i="2" s="1"/>
  <c r="N434" i="2"/>
  <c r="L434" i="2"/>
  <c r="P434" i="2" s="1"/>
  <c r="N433" i="2"/>
  <c r="L433" i="2"/>
  <c r="P433" i="2" s="1"/>
  <c r="N432" i="2"/>
  <c r="L432" i="2"/>
  <c r="P432" i="2" s="1"/>
  <c r="N430" i="2"/>
  <c r="L430" i="2"/>
  <c r="P430" i="2" s="1"/>
  <c r="N429" i="2"/>
  <c r="L429" i="2"/>
  <c r="P429" i="2" s="1"/>
  <c r="N428" i="2"/>
  <c r="L428" i="2"/>
  <c r="P428" i="2" s="1"/>
  <c r="N426" i="2"/>
  <c r="L426" i="2"/>
  <c r="P426" i="2" s="1"/>
  <c r="N425" i="2"/>
  <c r="L425" i="2"/>
  <c r="P425" i="2" s="1"/>
  <c r="N424" i="2"/>
  <c r="L424" i="2"/>
  <c r="P424" i="2" s="1"/>
  <c r="N422" i="2"/>
  <c r="L422" i="2"/>
  <c r="P422" i="2" s="1"/>
  <c r="N421" i="2"/>
  <c r="L421" i="2"/>
  <c r="P421" i="2" s="1"/>
  <c r="N420" i="2"/>
  <c r="L420" i="2"/>
  <c r="P420" i="2" s="1"/>
  <c r="N418" i="2"/>
  <c r="L418" i="2"/>
  <c r="P418" i="2" s="1"/>
  <c r="N417" i="2"/>
  <c r="L417" i="2"/>
  <c r="P417" i="2" s="1"/>
  <c r="N416" i="2"/>
  <c r="L416" i="2"/>
  <c r="P416" i="2" s="1"/>
  <c r="N414" i="2"/>
  <c r="L414" i="2"/>
  <c r="P414" i="2" s="1"/>
  <c r="N413" i="2"/>
  <c r="L413" i="2"/>
  <c r="P413" i="2" s="1"/>
  <c r="N412" i="2"/>
  <c r="L412" i="2"/>
  <c r="P412" i="2" s="1"/>
  <c r="N410" i="2"/>
  <c r="L410" i="2"/>
  <c r="P410" i="2" s="1"/>
  <c r="N409" i="2"/>
  <c r="L409" i="2"/>
  <c r="P409" i="2" s="1"/>
  <c r="N408" i="2"/>
  <c r="L408" i="2"/>
  <c r="P408" i="2" s="1"/>
  <c r="N406" i="2"/>
  <c r="L406" i="2"/>
  <c r="P406" i="2" s="1"/>
  <c r="N405" i="2"/>
  <c r="L405" i="2"/>
  <c r="P405" i="2" s="1"/>
  <c r="N404" i="2"/>
  <c r="L404" i="2"/>
  <c r="P404" i="2" s="1"/>
  <c r="N402" i="2"/>
  <c r="L402" i="2"/>
  <c r="P402" i="2" s="1"/>
  <c r="N401" i="2"/>
  <c r="L401" i="2"/>
  <c r="P401" i="2" s="1"/>
  <c r="N400" i="2"/>
  <c r="L400" i="2"/>
  <c r="P400" i="2" s="1"/>
  <c r="N398" i="2"/>
  <c r="L398" i="2"/>
  <c r="P398" i="2" s="1"/>
  <c r="N397" i="2"/>
  <c r="L397" i="2"/>
  <c r="P397" i="2" s="1"/>
  <c r="N396" i="2"/>
  <c r="L396" i="2"/>
  <c r="P396" i="2" s="1"/>
  <c r="N394" i="2"/>
  <c r="L394" i="2"/>
  <c r="P394" i="2" s="1"/>
  <c r="N393" i="2"/>
  <c r="L393" i="2"/>
  <c r="P393" i="2" s="1"/>
  <c r="N392" i="2"/>
  <c r="L392" i="2"/>
  <c r="P392" i="2" s="1"/>
  <c r="N390" i="2"/>
  <c r="L390" i="2"/>
  <c r="P390" i="2" s="1"/>
  <c r="N389" i="2"/>
  <c r="L389" i="2"/>
  <c r="P389" i="2" s="1"/>
  <c r="N388" i="2"/>
  <c r="L388" i="2"/>
  <c r="P388" i="2" s="1"/>
  <c r="N386" i="2"/>
  <c r="L386" i="2"/>
  <c r="P386" i="2" s="1"/>
  <c r="N385" i="2"/>
  <c r="L385" i="2"/>
  <c r="P385" i="2" s="1"/>
  <c r="N384" i="2"/>
  <c r="L384" i="2"/>
  <c r="P384" i="2" s="1"/>
  <c r="N382" i="2"/>
  <c r="L382" i="2"/>
  <c r="P382" i="2" s="1"/>
  <c r="N381" i="2"/>
  <c r="L381" i="2"/>
  <c r="P381" i="2" s="1"/>
  <c r="N380" i="2"/>
  <c r="L380" i="2"/>
  <c r="P380" i="2" s="1"/>
  <c r="N378" i="2"/>
  <c r="L378" i="2"/>
  <c r="P378" i="2" s="1"/>
  <c r="N377" i="2"/>
  <c r="L377" i="2"/>
  <c r="P377" i="2" s="1"/>
  <c r="N376" i="2"/>
  <c r="L376" i="2"/>
  <c r="P376" i="2" s="1"/>
  <c r="N374" i="2"/>
  <c r="L374" i="2"/>
  <c r="P374" i="2" s="1"/>
  <c r="N373" i="2"/>
  <c r="L373" i="2"/>
  <c r="P373" i="2" s="1"/>
  <c r="N372" i="2"/>
  <c r="L372" i="2"/>
  <c r="P372" i="2" s="1"/>
  <c r="N370" i="2"/>
  <c r="L370" i="2"/>
  <c r="P370" i="2" s="1"/>
  <c r="N369" i="2"/>
  <c r="L369" i="2"/>
  <c r="P369" i="2" s="1"/>
  <c r="N368" i="2"/>
  <c r="L368" i="2"/>
  <c r="P368" i="2" s="1"/>
  <c r="N366" i="2"/>
  <c r="L366" i="2"/>
  <c r="P366" i="2" s="1"/>
  <c r="N365" i="2"/>
  <c r="L365" i="2"/>
  <c r="P365" i="2" s="1"/>
  <c r="N364" i="2"/>
  <c r="L364" i="2"/>
  <c r="P364" i="2" s="1"/>
  <c r="N362" i="2"/>
  <c r="L362" i="2"/>
  <c r="P362" i="2" s="1"/>
  <c r="N361" i="2"/>
  <c r="L361" i="2"/>
  <c r="P361" i="2" s="1"/>
  <c r="N360" i="2"/>
  <c r="L360" i="2"/>
  <c r="P360" i="2" s="1"/>
  <c r="N358" i="2"/>
  <c r="L358" i="2"/>
  <c r="P358" i="2" s="1"/>
  <c r="N357" i="2"/>
  <c r="L357" i="2"/>
  <c r="P357" i="2" s="1"/>
  <c r="N356" i="2"/>
  <c r="L356" i="2"/>
  <c r="P356" i="2" s="1"/>
  <c r="N354" i="2"/>
  <c r="L354" i="2"/>
  <c r="P354" i="2" s="1"/>
  <c r="N353" i="2"/>
  <c r="L353" i="2"/>
  <c r="P353" i="2" s="1"/>
  <c r="N352" i="2"/>
  <c r="L352" i="2"/>
  <c r="P352" i="2" s="1"/>
  <c r="N350" i="2"/>
  <c r="L350" i="2"/>
  <c r="P350" i="2" s="1"/>
  <c r="N349" i="2"/>
  <c r="L349" i="2"/>
  <c r="P349" i="2" s="1"/>
  <c r="N348" i="2"/>
  <c r="L348" i="2"/>
  <c r="P348" i="2" s="1"/>
  <c r="N346" i="2"/>
  <c r="L346" i="2"/>
  <c r="P346" i="2" s="1"/>
  <c r="N345" i="2"/>
  <c r="L345" i="2"/>
  <c r="P345" i="2" s="1"/>
  <c r="N344" i="2"/>
  <c r="L344" i="2"/>
  <c r="P344" i="2" s="1"/>
  <c r="N342" i="2"/>
  <c r="L342" i="2"/>
  <c r="P342" i="2" s="1"/>
  <c r="N341" i="2"/>
  <c r="L341" i="2"/>
  <c r="P341" i="2" s="1"/>
  <c r="N340" i="2"/>
  <c r="L340" i="2"/>
  <c r="P340" i="2" s="1"/>
  <c r="P1107" i="2" l="1"/>
  <c r="P1108" i="2"/>
  <c r="P1110" i="2"/>
  <c r="P1111" i="2"/>
  <c r="P1112" i="2"/>
  <c r="P1114" i="2"/>
  <c r="P1115" i="2"/>
  <c r="P1116" i="2"/>
  <c r="P1118" i="2"/>
  <c r="P1119" i="2"/>
  <c r="P1120" i="2"/>
  <c r="P1122" i="2"/>
  <c r="P1123" i="2"/>
  <c r="P1124" i="2"/>
  <c r="P1126" i="2"/>
  <c r="P1127" i="2"/>
  <c r="P1128" i="2"/>
  <c r="P1130" i="2"/>
  <c r="P1131" i="2"/>
  <c r="P1132" i="2"/>
  <c r="P1134" i="2"/>
  <c r="P1135" i="2"/>
  <c r="P1136" i="2"/>
  <c r="P1138" i="2"/>
  <c r="P1139" i="2"/>
  <c r="P1140" i="2"/>
  <c r="P1142" i="2"/>
  <c r="P1143" i="2"/>
  <c r="P1144" i="2"/>
  <c r="P1146" i="2"/>
  <c r="P1147" i="2"/>
  <c r="P1148" i="2"/>
  <c r="P1151" i="2"/>
  <c r="P1152" i="2"/>
  <c r="P1155" i="2"/>
  <c r="P1156" i="2"/>
  <c r="P1159" i="2"/>
  <c r="P1160" i="2"/>
  <c r="P1163" i="2"/>
  <c r="P1164" i="2"/>
  <c r="P1167" i="2"/>
  <c r="P1168" i="2"/>
  <c r="P1171" i="2"/>
  <c r="P1172" i="2"/>
  <c r="P1174" i="2"/>
  <c r="P1175" i="2"/>
  <c r="P1176" i="2"/>
  <c r="P1178" i="2"/>
  <c r="P1179" i="2"/>
  <c r="P1180" i="2"/>
  <c r="P1182" i="2"/>
  <c r="P1183" i="2"/>
  <c r="P1184" i="2"/>
  <c r="P1187" i="2"/>
  <c r="P1188" i="2"/>
  <c r="P1190" i="2"/>
  <c r="P1191" i="2"/>
  <c r="P1192" i="2"/>
  <c r="P1194" i="2"/>
  <c r="P1195" i="2"/>
  <c r="P1196" i="2"/>
  <c r="P1198" i="2"/>
  <c r="P1199" i="2"/>
  <c r="P1200" i="2"/>
  <c r="P1202" i="2"/>
  <c r="P1203" i="2"/>
  <c r="P1204" i="2"/>
  <c r="P1206" i="2"/>
  <c r="P1207" i="2"/>
  <c r="P1208" i="2"/>
  <c r="P1210" i="2"/>
  <c r="P1211" i="2"/>
  <c r="P1212" i="2"/>
  <c r="P1215" i="2"/>
  <c r="P1216" i="2"/>
  <c r="P1219" i="2"/>
  <c r="P1298" i="2"/>
  <c r="P1299" i="2"/>
  <c r="P1300" i="2"/>
  <c r="P1303" i="2"/>
  <c r="P1304" i="2"/>
  <c r="P1305" i="2"/>
  <c r="P1293" i="2"/>
  <c r="P1294" i="2"/>
  <c r="P1295" i="2"/>
  <c r="P1288" i="2"/>
  <c r="P1289" i="2"/>
  <c r="P1290" i="2"/>
  <c r="P1283" i="2"/>
  <c r="P1284" i="2"/>
  <c r="P1285" i="2"/>
  <c r="P1220" i="2"/>
  <c r="P1222" i="2"/>
  <c r="P1223" i="2"/>
  <c r="P1224" i="2"/>
  <c r="P1227" i="2"/>
  <c r="P1228" i="2"/>
  <c r="P1229" i="2"/>
  <c r="P1231" i="2"/>
  <c r="P1273" i="2"/>
  <c r="P1274" i="2"/>
  <c r="P1275" i="2"/>
  <c r="P1278" i="2"/>
  <c r="P1279" i="2"/>
  <c r="P1280" i="2"/>
  <c r="P1232" i="2"/>
  <c r="P1233" i="2"/>
  <c r="P1235" i="2"/>
  <c r="P1236" i="2"/>
  <c r="P1237" i="2"/>
  <c r="P1239" i="2"/>
  <c r="P1240" i="2"/>
  <c r="P1241" i="2"/>
  <c r="P1243" i="2"/>
  <c r="P1244" i="2"/>
  <c r="P1245" i="2"/>
  <c r="P1248" i="2"/>
  <c r="P1249" i="2"/>
  <c r="P1250" i="2"/>
  <c r="P1253" i="2"/>
  <c r="P1254" i="2"/>
  <c r="P1255" i="2"/>
  <c r="P1258" i="2"/>
  <c r="P1259" i="2"/>
  <c r="P1260" i="2"/>
  <c r="P1263" i="2"/>
  <c r="P1264" i="2"/>
  <c r="P1265" i="2"/>
  <c r="P1268" i="2"/>
  <c r="P1269" i="2"/>
  <c r="P1270" i="2"/>
  <c r="P944" i="2"/>
  <c r="P946" i="2"/>
  <c r="P947" i="2"/>
  <c r="P948" i="2"/>
  <c r="P950" i="2"/>
  <c r="P951" i="2"/>
  <c r="P952" i="2"/>
  <c r="P954" i="2"/>
  <c r="P955" i="2"/>
  <c r="P956" i="2"/>
  <c r="P958" i="2"/>
  <c r="P959" i="2"/>
  <c r="P960" i="2"/>
  <c r="P962" i="2"/>
  <c r="P963" i="2"/>
  <c r="P964" i="2"/>
  <c r="P967" i="2"/>
  <c r="P968" i="2"/>
  <c r="P971" i="2"/>
  <c r="P972" i="2"/>
  <c r="P978" i="2"/>
  <c r="P979" i="2"/>
  <c r="P980" i="2"/>
  <c r="P976" i="2"/>
  <c r="P975" i="2"/>
  <c r="P974" i="2"/>
  <c r="P625" i="2"/>
  <c r="P626" i="2"/>
  <c r="P627" i="2"/>
  <c r="P629" i="2"/>
  <c r="P630" i="2"/>
  <c r="P631" i="2"/>
  <c r="P633" i="2"/>
  <c r="P634" i="2"/>
  <c r="P635" i="2"/>
  <c r="P637" i="2"/>
  <c r="P638" i="2"/>
  <c r="P639" i="2"/>
  <c r="P641" i="2"/>
  <c r="P642" i="2"/>
  <c r="P643" i="2"/>
  <c r="P649" i="2"/>
  <c r="P650" i="2"/>
  <c r="P651" i="2"/>
  <c r="P653" i="2"/>
  <c r="P654" i="2"/>
  <c r="P655" i="2"/>
  <c r="P657" i="2"/>
  <c r="P658" i="2"/>
  <c r="P659" i="2"/>
  <c r="P661" i="2"/>
  <c r="P662" i="2"/>
  <c r="P663" i="2"/>
  <c r="P665" i="2"/>
  <c r="P666" i="2"/>
  <c r="P667" i="2"/>
  <c r="P669" i="2"/>
  <c r="P670" i="2"/>
  <c r="P671" i="2"/>
  <c r="P673" i="2"/>
  <c r="P674" i="2"/>
  <c r="P675" i="2"/>
  <c r="P677" i="2"/>
  <c r="P678" i="2"/>
  <c r="P679" i="2"/>
  <c r="P681" i="2"/>
  <c r="P682" i="2"/>
  <c r="P683" i="2"/>
  <c r="P692" i="2"/>
  <c r="P647" i="2"/>
  <c r="P646" i="2"/>
  <c r="P645" i="2"/>
  <c r="P585" i="2"/>
  <c r="P586" i="2"/>
  <c r="P587" i="2"/>
  <c r="P589" i="2"/>
  <c r="P590" i="2"/>
  <c r="P591" i="2"/>
  <c r="P593" i="2"/>
  <c r="P594" i="2"/>
  <c r="P595" i="2"/>
  <c r="P597" i="2"/>
  <c r="P598" i="2"/>
  <c r="P599" i="2"/>
  <c r="P601" i="2"/>
  <c r="P602" i="2"/>
  <c r="P603" i="2"/>
  <c r="P605" i="2"/>
  <c r="P606" i="2"/>
  <c r="P607" i="2"/>
  <c r="P609" i="2"/>
  <c r="P610" i="2"/>
  <c r="P611" i="2"/>
  <c r="P613" i="2"/>
  <c r="P614" i="2"/>
  <c r="P615" i="2"/>
  <c r="P617" i="2"/>
  <c r="P618" i="2"/>
  <c r="P619" i="2"/>
  <c r="P621" i="2"/>
  <c r="P622" i="2"/>
  <c r="P623" i="2"/>
  <c r="O1589" i="2"/>
  <c r="N1589" i="2"/>
  <c r="L1589" i="2"/>
  <c r="F1589" i="2"/>
  <c r="J1589" i="2" s="1"/>
  <c r="O1588" i="2"/>
  <c r="N1588" i="2"/>
  <c r="L1588" i="2"/>
  <c r="J1588" i="2"/>
  <c r="O1584" i="2"/>
  <c r="N1584" i="2"/>
  <c r="L1584" i="2"/>
  <c r="F1584" i="2"/>
  <c r="J1584" i="2" s="1"/>
  <c r="O1583" i="2"/>
  <c r="N1583" i="2"/>
  <c r="L1583" i="2"/>
  <c r="J1583" i="2"/>
  <c r="O1579" i="2"/>
  <c r="N1579" i="2"/>
  <c r="L1579" i="2"/>
  <c r="F1579" i="2"/>
  <c r="J1579" i="2" s="1"/>
  <c r="O1578" i="2"/>
  <c r="N1578" i="2"/>
  <c r="L1578" i="2"/>
  <c r="J1578" i="2"/>
  <c r="O1574" i="2"/>
  <c r="N1574" i="2"/>
  <c r="L1574" i="2"/>
  <c r="F1574" i="2"/>
  <c r="J1574" i="2" s="1"/>
  <c r="O1573" i="2"/>
  <c r="N1573" i="2"/>
  <c r="L1573" i="2"/>
  <c r="J1573" i="2"/>
  <c r="O1569" i="2"/>
  <c r="N1569" i="2"/>
  <c r="L1569" i="2"/>
  <c r="F1569" i="2"/>
  <c r="J1569" i="2" s="1"/>
  <c r="O1568" i="2"/>
  <c r="N1568" i="2"/>
  <c r="L1568" i="2"/>
  <c r="J1568" i="2"/>
  <c r="O1564" i="2"/>
  <c r="N1564" i="2"/>
  <c r="L1564" i="2"/>
  <c r="F1564" i="2"/>
  <c r="J1564" i="2" s="1"/>
  <c r="O1563" i="2"/>
  <c r="N1563" i="2"/>
  <c r="L1563" i="2"/>
  <c r="J1563" i="2"/>
  <c r="O1559" i="2"/>
  <c r="N1559" i="2"/>
  <c r="L1559" i="2"/>
  <c r="F1559" i="2"/>
  <c r="J1559" i="2" s="1"/>
  <c r="O1558" i="2"/>
  <c r="N1558" i="2"/>
  <c r="L1558" i="2"/>
  <c r="J1558" i="2"/>
  <c r="O1555" i="2"/>
  <c r="N1555" i="2"/>
  <c r="L1555" i="2"/>
  <c r="F1555" i="2"/>
  <c r="J1555" i="2" s="1"/>
  <c r="O1554" i="2"/>
  <c r="N1554" i="2"/>
  <c r="L1554" i="2"/>
  <c r="F1554" i="2"/>
  <c r="J1554" i="2" s="1"/>
  <c r="O1553" i="2"/>
  <c r="N1553" i="2"/>
  <c r="L1553" i="2"/>
  <c r="J1553" i="2"/>
  <c r="O1550" i="2"/>
  <c r="N1550" i="2"/>
  <c r="L1550" i="2"/>
  <c r="F1550" i="2"/>
  <c r="J1550" i="2" s="1"/>
  <c r="O1549" i="2"/>
  <c r="N1549" i="2"/>
  <c r="L1549" i="2"/>
  <c r="F1549" i="2"/>
  <c r="J1549" i="2" s="1"/>
  <c r="O1548" i="2"/>
  <c r="N1548" i="2"/>
  <c r="L1548" i="2"/>
  <c r="J1548" i="2"/>
  <c r="O1545" i="2"/>
  <c r="N1545" i="2"/>
  <c r="L1545" i="2"/>
  <c r="F1545" i="2"/>
  <c r="J1545" i="2" s="1"/>
  <c r="O1544" i="2"/>
  <c r="N1544" i="2"/>
  <c r="L1544" i="2"/>
  <c r="F1544" i="2"/>
  <c r="J1544" i="2" s="1"/>
  <c r="O1543" i="2"/>
  <c r="N1543" i="2"/>
  <c r="L1543" i="2"/>
  <c r="J1543" i="2"/>
  <c r="O1540" i="2"/>
  <c r="N1540" i="2"/>
  <c r="L1540" i="2"/>
  <c r="O1539" i="2"/>
  <c r="N1539" i="2"/>
  <c r="L1539" i="2"/>
  <c r="P1539" i="2" s="1"/>
  <c r="F1539" i="2"/>
  <c r="J1539" i="2" s="1"/>
  <c r="O1538" i="2"/>
  <c r="N1538" i="2"/>
  <c r="L1538" i="2"/>
  <c r="F1538" i="2"/>
  <c r="J1538" i="2" s="1"/>
  <c r="O1535" i="2"/>
  <c r="N1535" i="2"/>
  <c r="L1535" i="2"/>
  <c r="F1535" i="2"/>
  <c r="J1535" i="2" s="1"/>
  <c r="O1534" i="2"/>
  <c r="N1534" i="2"/>
  <c r="L1534" i="2"/>
  <c r="F1534" i="2"/>
  <c r="J1534" i="2" s="1"/>
  <c r="O1533" i="2"/>
  <c r="N1533" i="2"/>
  <c r="L1533" i="2"/>
  <c r="J1533" i="2"/>
  <c r="O1530" i="2"/>
  <c r="N1530" i="2"/>
  <c r="L1530" i="2"/>
  <c r="F1530" i="2"/>
  <c r="J1530" i="2" s="1"/>
  <c r="O1529" i="2"/>
  <c r="N1529" i="2"/>
  <c r="L1529" i="2"/>
  <c r="F1529" i="2"/>
  <c r="J1529" i="2" s="1"/>
  <c r="O1528" i="2"/>
  <c r="N1528" i="2"/>
  <c r="L1528" i="2"/>
  <c r="J1528" i="2"/>
  <c r="O1524" i="2"/>
  <c r="N1524" i="2"/>
  <c r="L1524" i="2"/>
  <c r="F1524" i="2"/>
  <c r="J1524" i="2" s="1"/>
  <c r="O1523" i="2"/>
  <c r="N1523" i="2"/>
  <c r="L1523" i="2"/>
  <c r="J1523" i="2"/>
  <c r="O1519" i="2"/>
  <c r="N1519" i="2"/>
  <c r="L1519" i="2"/>
  <c r="J1519" i="2"/>
  <c r="O1515" i="2"/>
  <c r="N1515" i="2"/>
  <c r="L1515" i="2"/>
  <c r="F1515" i="2"/>
  <c r="J1515" i="2" s="1"/>
  <c r="O1514" i="2"/>
  <c r="N1514" i="2"/>
  <c r="L1514" i="2"/>
  <c r="J1514" i="2"/>
  <c r="O1510" i="2"/>
  <c r="N1510" i="2"/>
  <c r="L1510" i="2"/>
  <c r="J1510" i="2"/>
  <c r="O1506" i="2"/>
  <c r="N1506" i="2"/>
  <c r="L1506" i="2"/>
  <c r="J1506" i="2"/>
  <c r="O1502" i="2"/>
  <c r="N1502" i="2"/>
  <c r="L1502" i="2"/>
  <c r="J1502" i="2"/>
  <c r="O1498" i="2"/>
  <c r="N1498" i="2"/>
  <c r="L1498" i="2"/>
  <c r="J1498" i="2"/>
  <c r="O1494" i="2"/>
  <c r="N1494" i="2"/>
  <c r="L1494" i="2"/>
  <c r="J1494" i="2"/>
  <c r="O1490" i="2"/>
  <c r="N1490" i="2"/>
  <c r="L1490" i="2"/>
  <c r="O1489" i="2"/>
  <c r="N1489" i="2"/>
  <c r="L1489" i="2"/>
  <c r="J1489" i="2"/>
  <c r="O1485" i="2"/>
  <c r="N1485" i="2"/>
  <c r="L1485" i="2"/>
  <c r="F1485" i="2"/>
  <c r="F1490" i="2" s="1"/>
  <c r="J1490" i="2" s="1"/>
  <c r="O1484" i="2"/>
  <c r="N1484" i="2"/>
  <c r="L1484" i="2"/>
  <c r="J1484" i="2"/>
  <c r="O1480" i="2"/>
  <c r="N1480" i="2"/>
  <c r="L1480" i="2"/>
  <c r="F1480" i="2"/>
  <c r="J1480" i="2" s="1"/>
  <c r="O1479" i="2"/>
  <c r="N1479" i="2"/>
  <c r="L1479" i="2"/>
  <c r="J1479" i="2"/>
  <c r="O1475" i="2"/>
  <c r="N1475" i="2"/>
  <c r="L1475" i="2"/>
  <c r="F1475" i="2"/>
  <c r="J1475" i="2" s="1"/>
  <c r="O1474" i="2"/>
  <c r="N1474" i="2"/>
  <c r="L1474" i="2"/>
  <c r="J1474" i="2"/>
  <c r="O1470" i="2"/>
  <c r="N1470" i="2"/>
  <c r="L1470" i="2"/>
  <c r="F1470" i="2"/>
  <c r="J1470" i="2" s="1"/>
  <c r="O1469" i="2"/>
  <c r="N1469" i="2"/>
  <c r="L1469" i="2"/>
  <c r="J1469" i="2"/>
  <c r="O1465" i="2"/>
  <c r="N1465" i="2"/>
  <c r="L1465" i="2"/>
  <c r="F1465" i="2"/>
  <c r="J1465" i="2" s="1"/>
  <c r="O1464" i="2"/>
  <c r="N1464" i="2"/>
  <c r="L1464" i="2"/>
  <c r="J1464" i="2"/>
  <c r="O1460" i="2"/>
  <c r="N1460" i="2"/>
  <c r="L1460" i="2"/>
  <c r="F1460" i="2"/>
  <c r="J1460" i="2" s="1"/>
  <c r="O1459" i="2"/>
  <c r="N1459" i="2"/>
  <c r="L1459" i="2"/>
  <c r="J1459" i="2"/>
  <c r="O1455" i="2"/>
  <c r="N1455" i="2"/>
  <c r="L1455" i="2"/>
  <c r="F1455" i="2"/>
  <c r="J1455" i="2" s="1"/>
  <c r="O1454" i="2"/>
  <c r="N1454" i="2"/>
  <c r="L1454" i="2"/>
  <c r="J1454" i="2"/>
  <c r="O1450" i="2"/>
  <c r="N1450" i="2"/>
  <c r="L1450" i="2"/>
  <c r="F1450" i="2"/>
  <c r="J1450" i="2" s="1"/>
  <c r="O1449" i="2"/>
  <c r="N1449" i="2"/>
  <c r="L1449" i="2"/>
  <c r="J1449" i="2"/>
  <c r="O1445" i="2"/>
  <c r="N1445" i="2"/>
  <c r="L1445" i="2"/>
  <c r="F1445" i="2"/>
  <c r="J1445" i="2" s="1"/>
  <c r="O1444" i="2"/>
  <c r="N1444" i="2"/>
  <c r="L1444" i="2"/>
  <c r="J1444" i="2"/>
  <c r="O1440" i="2"/>
  <c r="N1440" i="2"/>
  <c r="L1440" i="2"/>
  <c r="F1440" i="2"/>
  <c r="J1440" i="2" s="1"/>
  <c r="O1439" i="2"/>
  <c r="N1439" i="2"/>
  <c r="L1439" i="2"/>
  <c r="J1439" i="2"/>
  <c r="O1435" i="2"/>
  <c r="N1435" i="2"/>
  <c r="L1435" i="2"/>
  <c r="J1435" i="2"/>
  <c r="O1431" i="2"/>
  <c r="N1431" i="2"/>
  <c r="L1431" i="2"/>
  <c r="J1431" i="2"/>
  <c r="O1427" i="2"/>
  <c r="N1427" i="2"/>
  <c r="L1427" i="2"/>
  <c r="J1427" i="2"/>
  <c r="O1422" i="2"/>
  <c r="N1422" i="2"/>
  <c r="L1422" i="2"/>
  <c r="F1422" i="2"/>
  <c r="J1422" i="2" s="1"/>
  <c r="O1421" i="2"/>
  <c r="N1421" i="2"/>
  <c r="L1421" i="2"/>
  <c r="J1421" i="2"/>
  <c r="O1417" i="2"/>
  <c r="N1417" i="2"/>
  <c r="L1417" i="2"/>
  <c r="F1417" i="2"/>
  <c r="J1417" i="2" s="1"/>
  <c r="O1416" i="2"/>
  <c r="N1416" i="2"/>
  <c r="L1416" i="2"/>
  <c r="J1416" i="2"/>
  <c r="O1412" i="2"/>
  <c r="N1412" i="2"/>
  <c r="L1412" i="2"/>
  <c r="F1412" i="2"/>
  <c r="J1412" i="2" s="1"/>
  <c r="O1411" i="2"/>
  <c r="N1411" i="2"/>
  <c r="L1411" i="2"/>
  <c r="J1411" i="2"/>
  <c r="O1407" i="2"/>
  <c r="N1407" i="2"/>
  <c r="L1407" i="2"/>
  <c r="F1407" i="2"/>
  <c r="J1407" i="2" s="1"/>
  <c r="O1406" i="2"/>
  <c r="N1406" i="2"/>
  <c r="L1406" i="2"/>
  <c r="J1406" i="2"/>
  <c r="O1402" i="2"/>
  <c r="N1402" i="2"/>
  <c r="L1402" i="2"/>
  <c r="F1402" i="2"/>
  <c r="J1402" i="2" s="1"/>
  <c r="O1401" i="2"/>
  <c r="N1401" i="2"/>
  <c r="L1401" i="2"/>
  <c r="J1401" i="2"/>
  <c r="O1397" i="2"/>
  <c r="N1397" i="2"/>
  <c r="L1397" i="2"/>
  <c r="F1397" i="2"/>
  <c r="J1397" i="2" s="1"/>
  <c r="O1396" i="2"/>
  <c r="N1396" i="2"/>
  <c r="L1396" i="2"/>
  <c r="J1396" i="2"/>
  <c r="O1392" i="2"/>
  <c r="N1392" i="2"/>
  <c r="L1392" i="2"/>
  <c r="J1392" i="2"/>
  <c r="O1388" i="2"/>
  <c r="N1388" i="2"/>
  <c r="L1388" i="2"/>
  <c r="J1388" i="2"/>
  <c r="O1384" i="2"/>
  <c r="N1384" i="2"/>
  <c r="L1384" i="2"/>
  <c r="J1384" i="2"/>
  <c r="O1380" i="2"/>
  <c r="N1380" i="2"/>
  <c r="L1380" i="2"/>
  <c r="J1380" i="2"/>
  <c r="O1376" i="2"/>
  <c r="N1376" i="2"/>
  <c r="L1376" i="2"/>
  <c r="J1376" i="2"/>
  <c r="O1372" i="2"/>
  <c r="N1372" i="2"/>
  <c r="L1372" i="2"/>
  <c r="F1372" i="2"/>
  <c r="J1372" i="2" s="1"/>
  <c r="O1371" i="2"/>
  <c r="N1371" i="2"/>
  <c r="L1371" i="2"/>
  <c r="J1371" i="2"/>
  <c r="O1367" i="2"/>
  <c r="N1367" i="2"/>
  <c r="L1367" i="2"/>
  <c r="F1367" i="2"/>
  <c r="J1367" i="2" s="1"/>
  <c r="O1366" i="2"/>
  <c r="N1366" i="2"/>
  <c r="L1366" i="2"/>
  <c r="J1366" i="2"/>
  <c r="O1362" i="2"/>
  <c r="N1362" i="2"/>
  <c r="L1362" i="2"/>
  <c r="F1362" i="2"/>
  <c r="J1362" i="2" s="1"/>
  <c r="O1361" i="2"/>
  <c r="N1361" i="2"/>
  <c r="L1361" i="2"/>
  <c r="J1361" i="2"/>
  <c r="O1357" i="2"/>
  <c r="N1357" i="2"/>
  <c r="L1357" i="2"/>
  <c r="F1357" i="2"/>
  <c r="J1357" i="2" s="1"/>
  <c r="O1356" i="2"/>
  <c r="N1356" i="2"/>
  <c r="L1356" i="2"/>
  <c r="J1356" i="2"/>
  <c r="O1352" i="2"/>
  <c r="N1352" i="2"/>
  <c r="L1352" i="2"/>
  <c r="F1352" i="2"/>
  <c r="J1352" i="2" s="1"/>
  <c r="O1351" i="2"/>
  <c r="N1351" i="2"/>
  <c r="L1351" i="2"/>
  <c r="J1351" i="2"/>
  <c r="O1348" i="2"/>
  <c r="N1348" i="2"/>
  <c r="L1348" i="2"/>
  <c r="F1348" i="2"/>
  <c r="J1348" i="2" s="1"/>
  <c r="O1347" i="2"/>
  <c r="N1347" i="2"/>
  <c r="L1347" i="2"/>
  <c r="F1347" i="2"/>
  <c r="J1347" i="2" s="1"/>
  <c r="O1346" i="2"/>
  <c r="N1346" i="2"/>
  <c r="L1346" i="2"/>
  <c r="J1346" i="2"/>
  <c r="O1343" i="2"/>
  <c r="N1343" i="2"/>
  <c r="L1343" i="2"/>
  <c r="F1343" i="2"/>
  <c r="J1343" i="2" s="1"/>
  <c r="O1342" i="2"/>
  <c r="N1342" i="2"/>
  <c r="L1342" i="2"/>
  <c r="F1342" i="2"/>
  <c r="J1342" i="2" s="1"/>
  <c r="O1341" i="2"/>
  <c r="N1341" i="2"/>
  <c r="L1341" i="2"/>
  <c r="J1341" i="2"/>
  <c r="O1338" i="2"/>
  <c r="N1338" i="2"/>
  <c r="L1338" i="2"/>
  <c r="F1338" i="2"/>
  <c r="J1338" i="2" s="1"/>
  <c r="O1337" i="2"/>
  <c r="N1337" i="2"/>
  <c r="L1337" i="2"/>
  <c r="F1337" i="2"/>
  <c r="J1337" i="2" s="1"/>
  <c r="O1336" i="2"/>
  <c r="N1336" i="2"/>
  <c r="L1336" i="2"/>
  <c r="J1336" i="2"/>
  <c r="O1333" i="2"/>
  <c r="N1333" i="2"/>
  <c r="L1333" i="2"/>
  <c r="F1333" i="2"/>
  <c r="J1333" i="2" s="1"/>
  <c r="O1332" i="2"/>
  <c r="N1332" i="2"/>
  <c r="L1332" i="2"/>
  <c r="F1332" i="2"/>
  <c r="J1332" i="2" s="1"/>
  <c r="O1331" i="2"/>
  <c r="N1331" i="2"/>
  <c r="L1331" i="2"/>
  <c r="J1331" i="2"/>
  <c r="O1328" i="2"/>
  <c r="N1328" i="2"/>
  <c r="L1328" i="2"/>
  <c r="J1328" i="2"/>
  <c r="F1328" i="2"/>
  <c r="O1327" i="2"/>
  <c r="N1327" i="2"/>
  <c r="L1327" i="2"/>
  <c r="F1327" i="2"/>
  <c r="J1327" i="2" s="1"/>
  <c r="O1326" i="2"/>
  <c r="N1326" i="2"/>
  <c r="L1326" i="2"/>
  <c r="J1326" i="2"/>
  <c r="O1323" i="2"/>
  <c r="N1323" i="2"/>
  <c r="L1323" i="2"/>
  <c r="F1323" i="2"/>
  <c r="J1323" i="2" s="1"/>
  <c r="O1322" i="2"/>
  <c r="N1322" i="2"/>
  <c r="L1322" i="2"/>
  <c r="F1322" i="2"/>
  <c r="J1322" i="2" s="1"/>
  <c r="O1321" i="2"/>
  <c r="N1321" i="2"/>
  <c r="L1321" i="2"/>
  <c r="J1321" i="2"/>
  <c r="O1318" i="2"/>
  <c r="N1318" i="2"/>
  <c r="L1318" i="2"/>
  <c r="F1318" i="2"/>
  <c r="J1318" i="2" s="1"/>
  <c r="O1317" i="2"/>
  <c r="N1317" i="2"/>
  <c r="L1317" i="2"/>
  <c r="F1317" i="2"/>
  <c r="J1317" i="2" s="1"/>
  <c r="O1316" i="2"/>
  <c r="N1316" i="2"/>
  <c r="L1316" i="2"/>
  <c r="J1316" i="2"/>
  <c r="O1313" i="2"/>
  <c r="N1313" i="2"/>
  <c r="L1313" i="2"/>
  <c r="F1313" i="2"/>
  <c r="J1313" i="2" s="1"/>
  <c r="O1312" i="2"/>
  <c r="N1312" i="2"/>
  <c r="L1312" i="2"/>
  <c r="F1312" i="2"/>
  <c r="J1312" i="2" s="1"/>
  <c r="O1311" i="2"/>
  <c r="N1311" i="2"/>
  <c r="L1311" i="2"/>
  <c r="J1311" i="2"/>
  <c r="O1308" i="2"/>
  <c r="N1308" i="2"/>
  <c r="L1308" i="2"/>
  <c r="F1308" i="2"/>
  <c r="J1308" i="2" s="1"/>
  <c r="O1307" i="2"/>
  <c r="N1307" i="2"/>
  <c r="L1307" i="2"/>
  <c r="F1307" i="2"/>
  <c r="J1307" i="2" s="1"/>
  <c r="O1306" i="2"/>
  <c r="N1306" i="2"/>
  <c r="L1306" i="2"/>
  <c r="J1306" i="2"/>
  <c r="O1302" i="2"/>
  <c r="N1302" i="2"/>
  <c r="L1302" i="2"/>
  <c r="F1302" i="2"/>
  <c r="J1302" i="2" s="1"/>
  <c r="O1301" i="2"/>
  <c r="N1301" i="2"/>
  <c r="L1301" i="2"/>
  <c r="J1301" i="2"/>
  <c r="O1297" i="2"/>
  <c r="N1297" i="2"/>
  <c r="L1297" i="2"/>
  <c r="F1297" i="2"/>
  <c r="J1297" i="2" s="1"/>
  <c r="O1296" i="2"/>
  <c r="N1296" i="2"/>
  <c r="L1296" i="2"/>
  <c r="J1296" i="2"/>
  <c r="O1292" i="2"/>
  <c r="N1292" i="2"/>
  <c r="L1292" i="2"/>
  <c r="F1292" i="2"/>
  <c r="J1292" i="2" s="1"/>
  <c r="O1291" i="2"/>
  <c r="N1291" i="2"/>
  <c r="L1291" i="2"/>
  <c r="J1291" i="2"/>
  <c r="O1287" i="2"/>
  <c r="N1287" i="2"/>
  <c r="L1287" i="2"/>
  <c r="F1287" i="2"/>
  <c r="J1287" i="2" s="1"/>
  <c r="O1286" i="2"/>
  <c r="N1286" i="2"/>
  <c r="L1286" i="2"/>
  <c r="J1286" i="2"/>
  <c r="O1282" i="2"/>
  <c r="N1282" i="2"/>
  <c r="L1282" i="2"/>
  <c r="F1282" i="2"/>
  <c r="J1282" i="2" s="1"/>
  <c r="O1281" i="2"/>
  <c r="N1281" i="2"/>
  <c r="L1281" i="2"/>
  <c r="J1281" i="2"/>
  <c r="O1277" i="2"/>
  <c r="N1277" i="2"/>
  <c r="L1277" i="2"/>
  <c r="F1277" i="2"/>
  <c r="J1277" i="2" s="1"/>
  <c r="O1276" i="2"/>
  <c r="N1276" i="2"/>
  <c r="L1276" i="2"/>
  <c r="J1276" i="2"/>
  <c r="O1272" i="2"/>
  <c r="N1272" i="2"/>
  <c r="L1272" i="2"/>
  <c r="F1272" i="2"/>
  <c r="J1272" i="2" s="1"/>
  <c r="O1271" i="2"/>
  <c r="N1271" i="2"/>
  <c r="L1271" i="2"/>
  <c r="J1271" i="2"/>
  <c r="O1267" i="2"/>
  <c r="N1267" i="2"/>
  <c r="L1267" i="2"/>
  <c r="F1267" i="2"/>
  <c r="J1267" i="2" s="1"/>
  <c r="O1266" i="2"/>
  <c r="N1266" i="2"/>
  <c r="L1266" i="2"/>
  <c r="J1266" i="2"/>
  <c r="O1262" i="2"/>
  <c r="N1262" i="2"/>
  <c r="L1262" i="2"/>
  <c r="F1262" i="2"/>
  <c r="J1262" i="2" s="1"/>
  <c r="O1261" i="2"/>
  <c r="N1261" i="2"/>
  <c r="L1261" i="2"/>
  <c r="J1261" i="2"/>
  <c r="O1257" i="2"/>
  <c r="N1257" i="2"/>
  <c r="L1257" i="2"/>
  <c r="F1257" i="2"/>
  <c r="J1257" i="2" s="1"/>
  <c r="O1256" i="2"/>
  <c r="N1256" i="2"/>
  <c r="L1256" i="2"/>
  <c r="J1256" i="2"/>
  <c r="O1252" i="2"/>
  <c r="N1252" i="2"/>
  <c r="L1252" i="2"/>
  <c r="F1252" i="2"/>
  <c r="J1252" i="2" s="1"/>
  <c r="O1251" i="2"/>
  <c r="N1251" i="2"/>
  <c r="L1251" i="2"/>
  <c r="J1251" i="2"/>
  <c r="O1247" i="2"/>
  <c r="N1247" i="2"/>
  <c r="L1247" i="2"/>
  <c r="F1247" i="2"/>
  <c r="J1247" i="2" s="1"/>
  <c r="O1246" i="2"/>
  <c r="N1246" i="2"/>
  <c r="L1246" i="2"/>
  <c r="J1246" i="2"/>
  <c r="O1242" i="2"/>
  <c r="N1242" i="2"/>
  <c r="L1242" i="2"/>
  <c r="J1242" i="2"/>
  <c r="O1238" i="2"/>
  <c r="N1238" i="2"/>
  <c r="L1238" i="2"/>
  <c r="J1238" i="2"/>
  <c r="O1234" i="2"/>
  <c r="N1234" i="2"/>
  <c r="L1234" i="2"/>
  <c r="J1234" i="2"/>
  <c r="O1230" i="2"/>
  <c r="N1230" i="2"/>
  <c r="L1230" i="2"/>
  <c r="J1230" i="2"/>
  <c r="O1226" i="2"/>
  <c r="N1226" i="2"/>
  <c r="L1226" i="2"/>
  <c r="J1226" i="2"/>
  <c r="O1221" i="2"/>
  <c r="N1221" i="2"/>
  <c r="L1221" i="2"/>
  <c r="J1221" i="2"/>
  <c r="O1218" i="2"/>
  <c r="N1218" i="2"/>
  <c r="L1218" i="2"/>
  <c r="F1218" i="2"/>
  <c r="J1218" i="2" s="1"/>
  <c r="O1217" i="2"/>
  <c r="N1217" i="2"/>
  <c r="L1217" i="2"/>
  <c r="J1217" i="2"/>
  <c r="O1214" i="2"/>
  <c r="N1214" i="2"/>
  <c r="L1214" i="2"/>
  <c r="F1214" i="2"/>
  <c r="J1214" i="2" s="1"/>
  <c r="O1213" i="2"/>
  <c r="N1213" i="2"/>
  <c r="L1213" i="2"/>
  <c r="J1213" i="2"/>
  <c r="O1209" i="2"/>
  <c r="N1209" i="2"/>
  <c r="L1209" i="2"/>
  <c r="J1209" i="2"/>
  <c r="O1205" i="2"/>
  <c r="N1205" i="2"/>
  <c r="L1205" i="2"/>
  <c r="J1205" i="2"/>
  <c r="O1201" i="2"/>
  <c r="N1201" i="2"/>
  <c r="L1201" i="2"/>
  <c r="J1201" i="2"/>
  <c r="O1197" i="2"/>
  <c r="N1197" i="2"/>
  <c r="L1197" i="2"/>
  <c r="J1197" i="2"/>
  <c r="O1193" i="2"/>
  <c r="N1193" i="2"/>
  <c r="L1193" i="2"/>
  <c r="J1193" i="2"/>
  <c r="O1189" i="2"/>
  <c r="N1189" i="2"/>
  <c r="L1189" i="2"/>
  <c r="J1189" i="2"/>
  <c r="O1186" i="2"/>
  <c r="N1186" i="2"/>
  <c r="L1186" i="2"/>
  <c r="F1186" i="2"/>
  <c r="J1186" i="2" s="1"/>
  <c r="O1185" i="2"/>
  <c r="N1185" i="2"/>
  <c r="L1185" i="2"/>
  <c r="J1185" i="2"/>
  <c r="O1181" i="2"/>
  <c r="N1181" i="2"/>
  <c r="L1181" i="2"/>
  <c r="J1181" i="2"/>
  <c r="O1177" i="2"/>
  <c r="N1177" i="2"/>
  <c r="L1177" i="2"/>
  <c r="J1177" i="2"/>
  <c r="O1173" i="2"/>
  <c r="N1173" i="2"/>
  <c r="L1173" i="2"/>
  <c r="J1173" i="2"/>
  <c r="O1170" i="2"/>
  <c r="N1170" i="2"/>
  <c r="L1170" i="2"/>
  <c r="F1170" i="2"/>
  <c r="J1170" i="2" s="1"/>
  <c r="O1169" i="2"/>
  <c r="N1169" i="2"/>
  <c r="L1169" i="2"/>
  <c r="J1169" i="2"/>
  <c r="O1166" i="2"/>
  <c r="N1166" i="2"/>
  <c r="L1166" i="2"/>
  <c r="F1166" i="2"/>
  <c r="J1166" i="2" s="1"/>
  <c r="O1165" i="2"/>
  <c r="N1165" i="2"/>
  <c r="L1165" i="2"/>
  <c r="J1165" i="2"/>
  <c r="O1162" i="2"/>
  <c r="N1162" i="2"/>
  <c r="L1162" i="2"/>
  <c r="F1162" i="2"/>
  <c r="J1162" i="2" s="1"/>
  <c r="O1161" i="2"/>
  <c r="N1161" i="2"/>
  <c r="L1161" i="2"/>
  <c r="J1161" i="2"/>
  <c r="O1158" i="2"/>
  <c r="N1158" i="2"/>
  <c r="L1158" i="2"/>
  <c r="F1158" i="2"/>
  <c r="J1158" i="2" s="1"/>
  <c r="O1157" i="2"/>
  <c r="N1157" i="2"/>
  <c r="L1157" i="2"/>
  <c r="J1157" i="2"/>
  <c r="O1154" i="2"/>
  <c r="N1154" i="2"/>
  <c r="L1154" i="2"/>
  <c r="F1154" i="2"/>
  <c r="J1154" i="2" s="1"/>
  <c r="O1153" i="2"/>
  <c r="N1153" i="2"/>
  <c r="L1153" i="2"/>
  <c r="J1153" i="2"/>
  <c r="O1150" i="2"/>
  <c r="N1150" i="2"/>
  <c r="L1150" i="2"/>
  <c r="F1150" i="2"/>
  <c r="J1150" i="2" s="1"/>
  <c r="O1149" i="2"/>
  <c r="N1149" i="2"/>
  <c r="L1149" i="2"/>
  <c r="J1149" i="2"/>
  <c r="O1145" i="2"/>
  <c r="N1145" i="2"/>
  <c r="L1145" i="2"/>
  <c r="J1145" i="2"/>
  <c r="O1141" i="2"/>
  <c r="N1141" i="2"/>
  <c r="L1141" i="2"/>
  <c r="J1141" i="2"/>
  <c r="O1137" i="2"/>
  <c r="N1137" i="2"/>
  <c r="L1137" i="2"/>
  <c r="J1137" i="2"/>
  <c r="O1133" i="2"/>
  <c r="N1133" i="2"/>
  <c r="L1133" i="2"/>
  <c r="J1133" i="2"/>
  <c r="O1129" i="2"/>
  <c r="N1129" i="2"/>
  <c r="L1129" i="2"/>
  <c r="J1129" i="2"/>
  <c r="O1125" i="2"/>
  <c r="N1125" i="2"/>
  <c r="L1125" i="2"/>
  <c r="J1125" i="2"/>
  <c r="O1121" i="2"/>
  <c r="N1121" i="2"/>
  <c r="L1121" i="2"/>
  <c r="J1121" i="2"/>
  <c r="O1117" i="2"/>
  <c r="N1117" i="2"/>
  <c r="L1117" i="2"/>
  <c r="J1117" i="2"/>
  <c r="O1113" i="2"/>
  <c r="N1113" i="2"/>
  <c r="L1113" i="2"/>
  <c r="J1113" i="2"/>
  <c r="O1109" i="2"/>
  <c r="N1109" i="2"/>
  <c r="L1109" i="2"/>
  <c r="J1109" i="2"/>
  <c r="O1105" i="2"/>
  <c r="N1105" i="2"/>
  <c r="L1105" i="2"/>
  <c r="J1105" i="2"/>
  <c r="O1101" i="2"/>
  <c r="N1101" i="2"/>
  <c r="L1101" i="2"/>
  <c r="J1101" i="2"/>
  <c r="O1097" i="2"/>
  <c r="N1097" i="2"/>
  <c r="L1097" i="2"/>
  <c r="J1097" i="2"/>
  <c r="O1093" i="2"/>
  <c r="N1093" i="2"/>
  <c r="L1093" i="2"/>
  <c r="J1093" i="2"/>
  <c r="O1089" i="2"/>
  <c r="N1089" i="2"/>
  <c r="L1089" i="2"/>
  <c r="J1089" i="2"/>
  <c r="O1085" i="2"/>
  <c r="N1085" i="2"/>
  <c r="L1085" i="2"/>
  <c r="J1085" i="2"/>
  <c r="O1081" i="2"/>
  <c r="N1081" i="2"/>
  <c r="L1081" i="2"/>
  <c r="J1081" i="2"/>
  <c r="O1077" i="2"/>
  <c r="N1077" i="2"/>
  <c r="L1077" i="2"/>
  <c r="J1077" i="2"/>
  <c r="O1073" i="2"/>
  <c r="N1073" i="2"/>
  <c r="L1073" i="2"/>
  <c r="J1073" i="2"/>
  <c r="O1069" i="2"/>
  <c r="N1069" i="2"/>
  <c r="L1069" i="2"/>
  <c r="J1069" i="2"/>
  <c r="O1066" i="2"/>
  <c r="N1066" i="2"/>
  <c r="L1066" i="2"/>
  <c r="F1066" i="2"/>
  <c r="J1066" i="2" s="1"/>
  <c r="O1065" i="2"/>
  <c r="N1065" i="2"/>
  <c r="L1065" i="2"/>
  <c r="J1065" i="2"/>
  <c r="O1062" i="2"/>
  <c r="N1062" i="2"/>
  <c r="L1062" i="2"/>
  <c r="F1062" i="2"/>
  <c r="J1062" i="2" s="1"/>
  <c r="O1061" i="2"/>
  <c r="N1061" i="2"/>
  <c r="L1061" i="2"/>
  <c r="J1061" i="2"/>
  <c r="O1058" i="2"/>
  <c r="N1058" i="2"/>
  <c r="L1058" i="2"/>
  <c r="F1058" i="2"/>
  <c r="J1058" i="2" s="1"/>
  <c r="O1057" i="2"/>
  <c r="N1057" i="2"/>
  <c r="L1057" i="2"/>
  <c r="J1057" i="2"/>
  <c r="O1053" i="2"/>
  <c r="N1053" i="2"/>
  <c r="L1053" i="2"/>
  <c r="J1053" i="2"/>
  <c r="O1049" i="2"/>
  <c r="N1049" i="2"/>
  <c r="L1049" i="2"/>
  <c r="J1049" i="2"/>
  <c r="O1045" i="2"/>
  <c r="N1045" i="2"/>
  <c r="L1045" i="2"/>
  <c r="J1045" i="2"/>
  <c r="O1041" i="2"/>
  <c r="N1041" i="2"/>
  <c r="L1041" i="2"/>
  <c r="J1041" i="2"/>
  <c r="O1037" i="2"/>
  <c r="N1037" i="2"/>
  <c r="L1037" i="2"/>
  <c r="J1037" i="2"/>
  <c r="O1033" i="2"/>
  <c r="N1033" i="2"/>
  <c r="L1033" i="2"/>
  <c r="J1033" i="2"/>
  <c r="O1029" i="2"/>
  <c r="N1029" i="2"/>
  <c r="L1029" i="2"/>
  <c r="J1029" i="2"/>
  <c r="O1025" i="2"/>
  <c r="N1025" i="2"/>
  <c r="L1025" i="2"/>
  <c r="J1025" i="2"/>
  <c r="O1021" i="2"/>
  <c r="N1021" i="2"/>
  <c r="L1021" i="2"/>
  <c r="J1021" i="2"/>
  <c r="O1017" i="2"/>
  <c r="N1017" i="2"/>
  <c r="L1017" i="2"/>
  <c r="J1017" i="2"/>
  <c r="O1013" i="2"/>
  <c r="N1013" i="2"/>
  <c r="L1013" i="2"/>
  <c r="J1013" i="2"/>
  <c r="O1009" i="2"/>
  <c r="N1009" i="2"/>
  <c r="L1009" i="2"/>
  <c r="J1009" i="2"/>
  <c r="O1005" i="2"/>
  <c r="N1005" i="2"/>
  <c r="L1005" i="2"/>
  <c r="J1005" i="2"/>
  <c r="O1001" i="2"/>
  <c r="N1001" i="2"/>
  <c r="L1001" i="2"/>
  <c r="J1001" i="2"/>
  <c r="O997" i="2"/>
  <c r="N997" i="2"/>
  <c r="L997" i="2"/>
  <c r="J997" i="2"/>
  <c r="O993" i="2"/>
  <c r="N993" i="2"/>
  <c r="L993" i="2"/>
  <c r="J993" i="2"/>
  <c r="O989" i="2"/>
  <c r="N989" i="2"/>
  <c r="L989" i="2"/>
  <c r="J989" i="2"/>
  <c r="O985" i="2"/>
  <c r="N985" i="2"/>
  <c r="L985" i="2"/>
  <c r="J985" i="2"/>
  <c r="O982" i="2"/>
  <c r="N982" i="2"/>
  <c r="L982" i="2"/>
  <c r="F982" i="2"/>
  <c r="J982" i="2" s="1"/>
  <c r="O981" i="2"/>
  <c r="N981" i="2"/>
  <c r="P981" i="2" s="1"/>
  <c r="L981" i="2"/>
  <c r="J981" i="2"/>
  <c r="O977" i="2"/>
  <c r="N977" i="2"/>
  <c r="L977" i="2"/>
  <c r="J977" i="2"/>
  <c r="O973" i="2"/>
  <c r="N973" i="2"/>
  <c r="P973" i="2" s="1"/>
  <c r="L973" i="2"/>
  <c r="J973" i="2"/>
  <c r="O970" i="2"/>
  <c r="N970" i="2"/>
  <c r="L970" i="2"/>
  <c r="F970" i="2"/>
  <c r="J970" i="2" s="1"/>
  <c r="O969" i="2"/>
  <c r="N969" i="2"/>
  <c r="L969" i="2"/>
  <c r="J969" i="2"/>
  <c r="O966" i="2"/>
  <c r="N966" i="2"/>
  <c r="P966" i="2" s="1"/>
  <c r="L966" i="2"/>
  <c r="J966" i="2"/>
  <c r="F966" i="2"/>
  <c r="O965" i="2"/>
  <c r="N965" i="2"/>
  <c r="L965" i="2"/>
  <c r="J965" i="2"/>
  <c r="O961" i="2"/>
  <c r="N961" i="2"/>
  <c r="L961" i="2"/>
  <c r="P961" i="2" s="1"/>
  <c r="J961" i="2"/>
  <c r="O957" i="2"/>
  <c r="N957" i="2"/>
  <c r="L957" i="2"/>
  <c r="J957" i="2"/>
  <c r="O953" i="2"/>
  <c r="N953" i="2"/>
  <c r="L953" i="2"/>
  <c r="P953" i="2" s="1"/>
  <c r="J953" i="2"/>
  <c r="O949" i="2"/>
  <c r="N949" i="2"/>
  <c r="L949" i="2"/>
  <c r="J949" i="2"/>
  <c r="O945" i="2"/>
  <c r="N945" i="2"/>
  <c r="L945" i="2"/>
  <c r="P945" i="2" s="1"/>
  <c r="J945" i="2"/>
  <c r="O941" i="2"/>
  <c r="N941" i="2"/>
  <c r="L941" i="2"/>
  <c r="J941" i="2"/>
  <c r="O937" i="2"/>
  <c r="N937" i="2"/>
  <c r="L937" i="2"/>
  <c r="P937" i="2" s="1"/>
  <c r="J937" i="2"/>
  <c r="O933" i="2"/>
  <c r="N933" i="2"/>
  <c r="L933" i="2"/>
  <c r="J933" i="2"/>
  <c r="O929" i="2"/>
  <c r="N929" i="2"/>
  <c r="L929" i="2"/>
  <c r="J929" i="2"/>
  <c r="O925" i="2"/>
  <c r="N925" i="2"/>
  <c r="L925" i="2"/>
  <c r="P925" i="2" s="1"/>
  <c r="J925" i="2"/>
  <c r="O921" i="2"/>
  <c r="N921" i="2"/>
  <c r="L921" i="2"/>
  <c r="J921" i="2"/>
  <c r="O917" i="2"/>
  <c r="N917" i="2"/>
  <c r="L917" i="2"/>
  <c r="P917" i="2" s="1"/>
  <c r="J917" i="2"/>
  <c r="O913" i="2"/>
  <c r="N913" i="2"/>
  <c r="L913" i="2"/>
  <c r="J913" i="2"/>
  <c r="O908" i="2"/>
  <c r="N908" i="2"/>
  <c r="L908" i="2"/>
  <c r="P908" i="2" s="1"/>
  <c r="J908" i="2"/>
  <c r="O904" i="2"/>
  <c r="N904" i="2"/>
  <c r="L904" i="2"/>
  <c r="P904" i="2" s="1"/>
  <c r="J904" i="2"/>
  <c r="O900" i="2"/>
  <c r="N900" i="2"/>
  <c r="L900" i="2"/>
  <c r="P900" i="2" s="1"/>
  <c r="J900" i="2"/>
  <c r="O896" i="2"/>
  <c r="N896" i="2"/>
  <c r="L896" i="2"/>
  <c r="P896" i="2" s="1"/>
  <c r="J896" i="2"/>
  <c r="O892" i="2"/>
  <c r="N892" i="2"/>
  <c r="L892" i="2"/>
  <c r="P892" i="2" s="1"/>
  <c r="J892" i="2"/>
  <c r="O888" i="2"/>
  <c r="N888" i="2"/>
  <c r="L888" i="2"/>
  <c r="P888" i="2" s="1"/>
  <c r="J888" i="2"/>
  <c r="O884" i="2"/>
  <c r="N884" i="2"/>
  <c r="L884" i="2"/>
  <c r="P884" i="2" s="1"/>
  <c r="J884" i="2"/>
  <c r="O880" i="2"/>
  <c r="N880" i="2"/>
  <c r="L880" i="2"/>
  <c r="P880" i="2" s="1"/>
  <c r="J880" i="2"/>
  <c r="O876" i="2"/>
  <c r="N876" i="2"/>
  <c r="L876" i="2"/>
  <c r="P876" i="2" s="1"/>
  <c r="J876" i="2"/>
  <c r="O872" i="2"/>
  <c r="N872" i="2"/>
  <c r="L872" i="2"/>
  <c r="P872" i="2" s="1"/>
  <c r="J872" i="2"/>
  <c r="O868" i="2"/>
  <c r="N868" i="2"/>
  <c r="L868" i="2"/>
  <c r="P868" i="2" s="1"/>
  <c r="J868" i="2"/>
  <c r="O864" i="2"/>
  <c r="N864" i="2"/>
  <c r="L864" i="2"/>
  <c r="P864" i="2" s="1"/>
  <c r="J864" i="2"/>
  <c r="O860" i="2"/>
  <c r="N860" i="2"/>
  <c r="L860" i="2"/>
  <c r="P860" i="2" s="1"/>
  <c r="J860" i="2"/>
  <c r="O856" i="2"/>
  <c r="N856" i="2"/>
  <c r="L856" i="2"/>
  <c r="P856" i="2" s="1"/>
  <c r="J856" i="2"/>
  <c r="O852" i="2"/>
  <c r="N852" i="2"/>
  <c r="L852" i="2"/>
  <c r="P852" i="2" s="1"/>
  <c r="J852" i="2"/>
  <c r="O848" i="2"/>
  <c r="N848" i="2"/>
  <c r="L848" i="2"/>
  <c r="P848" i="2" s="1"/>
  <c r="J848" i="2"/>
  <c r="O844" i="2"/>
  <c r="N844" i="2"/>
  <c r="L844" i="2"/>
  <c r="P844" i="2" s="1"/>
  <c r="J844" i="2"/>
  <c r="O840" i="2"/>
  <c r="N840" i="2"/>
  <c r="L840" i="2"/>
  <c r="P840" i="2" s="1"/>
  <c r="J840" i="2"/>
  <c r="O836" i="2"/>
  <c r="N836" i="2"/>
  <c r="L836" i="2"/>
  <c r="P836" i="2" s="1"/>
  <c r="J836" i="2"/>
  <c r="O832" i="2"/>
  <c r="N832" i="2"/>
  <c r="L832" i="2"/>
  <c r="P832" i="2" s="1"/>
  <c r="J832" i="2"/>
  <c r="O828" i="2"/>
  <c r="N828" i="2"/>
  <c r="L828" i="2"/>
  <c r="P828" i="2" s="1"/>
  <c r="J828" i="2"/>
  <c r="O824" i="2"/>
  <c r="N824" i="2"/>
  <c r="L824" i="2"/>
  <c r="P824" i="2" s="1"/>
  <c r="J824" i="2"/>
  <c r="O820" i="2"/>
  <c r="N820" i="2"/>
  <c r="L820" i="2"/>
  <c r="P820" i="2" s="1"/>
  <c r="J820" i="2"/>
  <c r="O816" i="2"/>
  <c r="N816" i="2"/>
  <c r="L816" i="2"/>
  <c r="P816" i="2" s="1"/>
  <c r="J816" i="2"/>
  <c r="O812" i="2"/>
  <c r="N812" i="2"/>
  <c r="L812" i="2"/>
  <c r="P812" i="2" s="1"/>
  <c r="J812" i="2"/>
  <c r="O808" i="2"/>
  <c r="N808" i="2"/>
  <c r="L808" i="2"/>
  <c r="P808" i="2" s="1"/>
  <c r="J808" i="2"/>
  <c r="O804" i="2"/>
  <c r="N804" i="2"/>
  <c r="L804" i="2"/>
  <c r="P804" i="2" s="1"/>
  <c r="J804" i="2"/>
  <c r="O800" i="2"/>
  <c r="N800" i="2"/>
  <c r="L800" i="2"/>
  <c r="P800" i="2" s="1"/>
  <c r="J800" i="2"/>
  <c r="O796" i="2"/>
  <c r="N796" i="2"/>
  <c r="L796" i="2"/>
  <c r="P796" i="2" s="1"/>
  <c r="J796" i="2"/>
  <c r="O792" i="2"/>
  <c r="N792" i="2"/>
  <c r="L792" i="2"/>
  <c r="P792" i="2" s="1"/>
  <c r="J792" i="2"/>
  <c r="O788" i="2"/>
  <c r="N788" i="2"/>
  <c r="L788" i="2"/>
  <c r="P788" i="2" s="1"/>
  <c r="J788" i="2"/>
  <c r="O784" i="2"/>
  <c r="N784" i="2"/>
  <c r="L784" i="2"/>
  <c r="P784" i="2" s="1"/>
  <c r="J784" i="2"/>
  <c r="O780" i="2"/>
  <c r="N780" i="2"/>
  <c r="L780" i="2"/>
  <c r="P780" i="2" s="1"/>
  <c r="J780" i="2"/>
  <c r="O776" i="2"/>
  <c r="N776" i="2"/>
  <c r="L776" i="2"/>
  <c r="P776" i="2" s="1"/>
  <c r="J776" i="2"/>
  <c r="O772" i="2"/>
  <c r="N772" i="2"/>
  <c r="L772" i="2"/>
  <c r="P772" i="2" s="1"/>
  <c r="J772" i="2"/>
  <c r="O768" i="2"/>
  <c r="N768" i="2"/>
  <c r="L768" i="2"/>
  <c r="P768" i="2" s="1"/>
  <c r="J768" i="2"/>
  <c r="O764" i="2"/>
  <c r="N764" i="2"/>
  <c r="L764" i="2"/>
  <c r="P764" i="2" s="1"/>
  <c r="J764" i="2"/>
  <c r="O760" i="2"/>
  <c r="N760" i="2"/>
  <c r="L760" i="2"/>
  <c r="P760" i="2" s="1"/>
  <c r="J760" i="2"/>
  <c r="O756" i="2"/>
  <c r="N756" i="2"/>
  <c r="L756" i="2"/>
  <c r="P756" i="2" s="1"/>
  <c r="J756" i="2"/>
  <c r="O752" i="2"/>
  <c r="N752" i="2"/>
  <c r="L752" i="2"/>
  <c r="P752" i="2" s="1"/>
  <c r="J752" i="2"/>
  <c r="O748" i="2"/>
  <c r="N748" i="2"/>
  <c r="L748" i="2"/>
  <c r="P748" i="2" s="1"/>
  <c r="J748" i="2"/>
  <c r="O744" i="2"/>
  <c r="N744" i="2"/>
  <c r="L744" i="2"/>
  <c r="P744" i="2" s="1"/>
  <c r="J744" i="2"/>
  <c r="O740" i="2"/>
  <c r="N740" i="2"/>
  <c r="L740" i="2"/>
  <c r="P740" i="2" s="1"/>
  <c r="J740" i="2"/>
  <c r="O736" i="2"/>
  <c r="N736" i="2"/>
  <c r="L736" i="2"/>
  <c r="P736" i="2" s="1"/>
  <c r="J736" i="2"/>
  <c r="O732" i="2"/>
  <c r="N732" i="2"/>
  <c r="L732" i="2"/>
  <c r="P732" i="2" s="1"/>
  <c r="J732" i="2"/>
  <c r="O728" i="2"/>
  <c r="N728" i="2"/>
  <c r="L728" i="2"/>
  <c r="P728" i="2" s="1"/>
  <c r="J728" i="2"/>
  <c r="O724" i="2"/>
  <c r="N724" i="2"/>
  <c r="L724" i="2"/>
  <c r="P724" i="2" s="1"/>
  <c r="J724" i="2"/>
  <c r="O720" i="2"/>
  <c r="N720" i="2"/>
  <c r="L720" i="2"/>
  <c r="P720" i="2" s="1"/>
  <c r="J720" i="2"/>
  <c r="O716" i="2"/>
  <c r="N716" i="2"/>
  <c r="L716" i="2"/>
  <c r="P716" i="2" s="1"/>
  <c r="J716" i="2"/>
  <c r="O712" i="2"/>
  <c r="N712" i="2"/>
  <c r="L712" i="2"/>
  <c r="P712" i="2" s="1"/>
  <c r="J712" i="2"/>
  <c r="O708" i="2"/>
  <c r="N708" i="2"/>
  <c r="L708" i="2"/>
  <c r="P708" i="2" s="1"/>
  <c r="J708" i="2"/>
  <c r="O704" i="2"/>
  <c r="N704" i="2"/>
  <c r="L704" i="2"/>
  <c r="P704" i="2" s="1"/>
  <c r="J704" i="2"/>
  <c r="O700" i="2"/>
  <c r="N700" i="2"/>
  <c r="L700" i="2"/>
  <c r="P700" i="2" s="1"/>
  <c r="J700" i="2"/>
  <c r="O684" i="2"/>
  <c r="N684" i="2"/>
  <c r="L684" i="2"/>
  <c r="P684" i="2" s="1"/>
  <c r="J684" i="2"/>
  <c r="O680" i="2"/>
  <c r="N680" i="2"/>
  <c r="L680" i="2"/>
  <c r="P680" i="2" s="1"/>
  <c r="J680" i="2"/>
  <c r="O676" i="2"/>
  <c r="N676" i="2"/>
  <c r="L676" i="2"/>
  <c r="P676" i="2" s="1"/>
  <c r="J676" i="2"/>
  <c r="O672" i="2"/>
  <c r="N672" i="2"/>
  <c r="L672" i="2"/>
  <c r="P672" i="2" s="1"/>
  <c r="J672" i="2"/>
  <c r="O668" i="2"/>
  <c r="N668" i="2"/>
  <c r="L668" i="2"/>
  <c r="P668" i="2" s="1"/>
  <c r="J668" i="2"/>
  <c r="O664" i="2"/>
  <c r="N664" i="2"/>
  <c r="L664" i="2"/>
  <c r="P664" i="2" s="1"/>
  <c r="J664" i="2"/>
  <c r="O660" i="2"/>
  <c r="N660" i="2"/>
  <c r="L660" i="2"/>
  <c r="P660" i="2" s="1"/>
  <c r="J660" i="2"/>
  <c r="O656" i="2"/>
  <c r="N656" i="2"/>
  <c r="L656" i="2"/>
  <c r="P656" i="2" s="1"/>
  <c r="J656" i="2"/>
  <c r="O652" i="2"/>
  <c r="N652" i="2"/>
  <c r="L652" i="2"/>
  <c r="P652" i="2" s="1"/>
  <c r="J652" i="2"/>
  <c r="O648" i="2"/>
  <c r="N648" i="2"/>
  <c r="L648" i="2"/>
  <c r="J648" i="2"/>
  <c r="O644" i="2"/>
  <c r="N644" i="2"/>
  <c r="L644" i="2"/>
  <c r="P644" i="2" s="1"/>
  <c r="J644" i="2"/>
  <c r="O640" i="2"/>
  <c r="N640" i="2"/>
  <c r="L640" i="2"/>
  <c r="J640" i="2"/>
  <c r="O636" i="2"/>
  <c r="N636" i="2"/>
  <c r="L636" i="2"/>
  <c r="P636" i="2" s="1"/>
  <c r="J636" i="2"/>
  <c r="O632" i="2"/>
  <c r="N632" i="2"/>
  <c r="L632" i="2"/>
  <c r="J632" i="2"/>
  <c r="O628" i="2"/>
  <c r="N628" i="2"/>
  <c r="L628" i="2"/>
  <c r="P628" i="2" s="1"/>
  <c r="J628" i="2"/>
  <c r="O624" i="2"/>
  <c r="N624" i="2"/>
  <c r="L624" i="2"/>
  <c r="J624" i="2"/>
  <c r="O620" i="2"/>
  <c r="N620" i="2"/>
  <c r="L620" i="2"/>
  <c r="J620" i="2"/>
  <c r="O616" i="2"/>
  <c r="N616" i="2"/>
  <c r="L616" i="2"/>
  <c r="J616" i="2"/>
  <c r="O612" i="2"/>
  <c r="N612" i="2"/>
  <c r="L612" i="2"/>
  <c r="J612" i="2"/>
  <c r="O608" i="2"/>
  <c r="N608" i="2"/>
  <c r="L608" i="2"/>
  <c r="J608" i="2"/>
  <c r="O604" i="2"/>
  <c r="N604" i="2"/>
  <c r="L604" i="2"/>
  <c r="J604" i="2"/>
  <c r="O600" i="2"/>
  <c r="N600" i="2"/>
  <c r="L600" i="2"/>
  <c r="J600" i="2"/>
  <c r="O596" i="2"/>
  <c r="N596" i="2"/>
  <c r="L596" i="2"/>
  <c r="J596" i="2"/>
  <c r="O592" i="2"/>
  <c r="N592" i="2"/>
  <c r="L592" i="2"/>
  <c r="J592" i="2"/>
  <c r="O588" i="2"/>
  <c r="N588" i="2"/>
  <c r="L588" i="2"/>
  <c r="J588" i="2"/>
  <c r="O584" i="2"/>
  <c r="N584" i="2"/>
  <c r="L584" i="2"/>
  <c r="P584" i="2" s="1"/>
  <c r="J584" i="2"/>
  <c r="O579" i="2"/>
  <c r="N579" i="2"/>
  <c r="L579" i="2"/>
  <c r="J579" i="2"/>
  <c r="O575" i="2"/>
  <c r="N575" i="2"/>
  <c r="L575" i="2"/>
  <c r="P575" i="2" s="1"/>
  <c r="J575" i="2"/>
  <c r="O571" i="2"/>
  <c r="N571" i="2"/>
  <c r="L571" i="2"/>
  <c r="J571" i="2"/>
  <c r="O567" i="2"/>
  <c r="N567" i="2"/>
  <c r="L567" i="2"/>
  <c r="P567" i="2" s="1"/>
  <c r="J567" i="2"/>
  <c r="O563" i="2"/>
  <c r="N563" i="2"/>
  <c r="L563" i="2"/>
  <c r="J563" i="2"/>
  <c r="O559" i="2"/>
  <c r="N559" i="2"/>
  <c r="L559" i="2"/>
  <c r="P559" i="2" s="1"/>
  <c r="J559" i="2"/>
  <c r="O555" i="2"/>
  <c r="N555" i="2"/>
  <c r="L555" i="2"/>
  <c r="J555" i="2"/>
  <c r="O551" i="2"/>
  <c r="N551" i="2"/>
  <c r="L551" i="2"/>
  <c r="P551" i="2" s="1"/>
  <c r="J551" i="2"/>
  <c r="O547" i="2"/>
  <c r="N547" i="2"/>
  <c r="L547" i="2"/>
  <c r="J547" i="2"/>
  <c r="O543" i="2"/>
  <c r="N543" i="2"/>
  <c r="L543" i="2"/>
  <c r="P543" i="2" s="1"/>
  <c r="J543" i="2"/>
  <c r="O539" i="2"/>
  <c r="N539" i="2"/>
  <c r="L539" i="2"/>
  <c r="J539" i="2"/>
  <c r="O535" i="2"/>
  <c r="N535" i="2"/>
  <c r="L535" i="2"/>
  <c r="P535" i="2" s="1"/>
  <c r="J535" i="2"/>
  <c r="O531" i="2"/>
  <c r="N531" i="2"/>
  <c r="L531" i="2"/>
  <c r="J531" i="2"/>
  <c r="O527" i="2"/>
  <c r="N527" i="2"/>
  <c r="L527" i="2"/>
  <c r="P527" i="2" s="1"/>
  <c r="J527" i="2"/>
  <c r="O523" i="2"/>
  <c r="N523" i="2"/>
  <c r="L523" i="2"/>
  <c r="J523" i="2"/>
  <c r="O519" i="2"/>
  <c r="N519" i="2"/>
  <c r="L519" i="2"/>
  <c r="P519" i="2" s="1"/>
  <c r="J519" i="2"/>
  <c r="O515" i="2"/>
  <c r="N515" i="2"/>
  <c r="L515" i="2"/>
  <c r="J515" i="2"/>
  <c r="O511" i="2"/>
  <c r="N511" i="2"/>
  <c r="L511" i="2"/>
  <c r="P511" i="2" s="1"/>
  <c r="J511" i="2"/>
  <c r="O507" i="2"/>
  <c r="N507" i="2"/>
  <c r="L507" i="2"/>
  <c r="J507" i="2"/>
  <c r="O503" i="2"/>
  <c r="N503" i="2"/>
  <c r="L503" i="2"/>
  <c r="P503" i="2" s="1"/>
  <c r="J503" i="2"/>
  <c r="O499" i="2"/>
  <c r="N499" i="2"/>
  <c r="L499" i="2"/>
  <c r="J499" i="2"/>
  <c r="O495" i="2"/>
  <c r="N495" i="2"/>
  <c r="L495" i="2"/>
  <c r="J495" i="2"/>
  <c r="O491" i="2"/>
  <c r="N491" i="2"/>
  <c r="L491" i="2"/>
  <c r="J491" i="2"/>
  <c r="O487" i="2"/>
  <c r="N487" i="2"/>
  <c r="L487" i="2"/>
  <c r="P487" i="2" s="1"/>
  <c r="J487" i="2"/>
  <c r="O483" i="2"/>
  <c r="N483" i="2"/>
  <c r="L483" i="2"/>
  <c r="J483" i="2"/>
  <c r="O479" i="2"/>
  <c r="N479" i="2"/>
  <c r="L479" i="2"/>
  <c r="P479" i="2" s="1"/>
  <c r="J479" i="2"/>
  <c r="O475" i="2"/>
  <c r="N475" i="2"/>
  <c r="L475" i="2"/>
  <c r="J475" i="2"/>
  <c r="O471" i="2"/>
  <c r="N471" i="2"/>
  <c r="L471" i="2"/>
  <c r="P471" i="2" s="1"/>
  <c r="J471" i="2"/>
  <c r="O467" i="2"/>
  <c r="N467" i="2"/>
  <c r="L467" i="2"/>
  <c r="J467" i="2"/>
  <c r="O463" i="2"/>
  <c r="N463" i="2"/>
  <c r="L463" i="2"/>
  <c r="P463" i="2" s="1"/>
  <c r="J463" i="2"/>
  <c r="O459" i="2"/>
  <c r="N459" i="2"/>
  <c r="L459" i="2"/>
  <c r="J459" i="2"/>
  <c r="O455" i="2"/>
  <c r="N455" i="2"/>
  <c r="L455" i="2"/>
  <c r="J455" i="2"/>
  <c r="O451" i="2"/>
  <c r="N451" i="2"/>
  <c r="L451" i="2"/>
  <c r="P451" i="2" s="1"/>
  <c r="J451" i="2"/>
  <c r="O447" i="2"/>
  <c r="N447" i="2"/>
  <c r="L447" i="2"/>
  <c r="P447" i="2" s="1"/>
  <c r="J447" i="2"/>
  <c r="O443" i="2"/>
  <c r="N443" i="2"/>
  <c r="L443" i="2"/>
  <c r="P443" i="2" s="1"/>
  <c r="J443" i="2"/>
  <c r="O439" i="2"/>
  <c r="N439" i="2"/>
  <c r="L439" i="2"/>
  <c r="P439" i="2" s="1"/>
  <c r="J439" i="2"/>
  <c r="O435" i="2"/>
  <c r="N435" i="2"/>
  <c r="L435" i="2"/>
  <c r="P435" i="2" s="1"/>
  <c r="J435" i="2"/>
  <c r="O431" i="2"/>
  <c r="N431" i="2"/>
  <c r="L431" i="2"/>
  <c r="P431" i="2" s="1"/>
  <c r="J431" i="2"/>
  <c r="O427" i="2"/>
  <c r="N427" i="2"/>
  <c r="L427" i="2"/>
  <c r="J427" i="2"/>
  <c r="O423" i="2"/>
  <c r="N423" i="2"/>
  <c r="L423" i="2"/>
  <c r="P423" i="2" s="1"/>
  <c r="J423" i="2"/>
  <c r="O419" i="2"/>
  <c r="N419" i="2"/>
  <c r="L419" i="2"/>
  <c r="J419" i="2"/>
  <c r="O415" i="2"/>
  <c r="N415" i="2"/>
  <c r="L415" i="2"/>
  <c r="P415" i="2" s="1"/>
  <c r="J415" i="2"/>
  <c r="O411" i="2"/>
  <c r="N411" i="2"/>
  <c r="L411" i="2"/>
  <c r="P411" i="2" s="1"/>
  <c r="J411" i="2"/>
  <c r="O407" i="2"/>
  <c r="N407" i="2"/>
  <c r="L407" i="2"/>
  <c r="P407" i="2" s="1"/>
  <c r="J407" i="2"/>
  <c r="O403" i="2"/>
  <c r="N403" i="2"/>
  <c r="L403" i="2"/>
  <c r="P403" i="2" s="1"/>
  <c r="J403" i="2"/>
  <c r="O399" i="2"/>
  <c r="N399" i="2"/>
  <c r="L399" i="2"/>
  <c r="P399" i="2" s="1"/>
  <c r="J399" i="2"/>
  <c r="O395" i="2"/>
  <c r="N395" i="2"/>
  <c r="L395" i="2"/>
  <c r="P395" i="2" s="1"/>
  <c r="J395" i="2"/>
  <c r="O391" i="2"/>
  <c r="N391" i="2"/>
  <c r="L391" i="2"/>
  <c r="P391" i="2" s="1"/>
  <c r="J391" i="2"/>
  <c r="O387" i="2"/>
  <c r="N387" i="2"/>
  <c r="L387" i="2"/>
  <c r="P387" i="2" s="1"/>
  <c r="J387" i="2"/>
  <c r="O383" i="2"/>
  <c r="N383" i="2"/>
  <c r="L383" i="2"/>
  <c r="P383" i="2" s="1"/>
  <c r="J383" i="2"/>
  <c r="O379" i="2"/>
  <c r="N379" i="2"/>
  <c r="L379" i="2"/>
  <c r="P379" i="2" s="1"/>
  <c r="J379" i="2"/>
  <c r="O375" i="2"/>
  <c r="N375" i="2"/>
  <c r="L375" i="2"/>
  <c r="P375" i="2" s="1"/>
  <c r="J375" i="2"/>
  <c r="O371" i="2"/>
  <c r="N371" i="2"/>
  <c r="L371" i="2"/>
  <c r="P371" i="2" s="1"/>
  <c r="J371" i="2"/>
  <c r="O367" i="2"/>
  <c r="N367" i="2"/>
  <c r="L367" i="2"/>
  <c r="P367" i="2" s="1"/>
  <c r="J367" i="2"/>
  <c r="O363" i="2"/>
  <c r="N363" i="2"/>
  <c r="L363" i="2"/>
  <c r="P363" i="2" s="1"/>
  <c r="J363" i="2"/>
  <c r="O359" i="2"/>
  <c r="N359" i="2"/>
  <c r="L359" i="2"/>
  <c r="P359" i="2" s="1"/>
  <c r="J359" i="2"/>
  <c r="O355" i="2"/>
  <c r="N355" i="2"/>
  <c r="L355" i="2"/>
  <c r="P355" i="2" s="1"/>
  <c r="J355" i="2"/>
  <c r="O351" i="2"/>
  <c r="N351" i="2"/>
  <c r="L351" i="2"/>
  <c r="P351" i="2" s="1"/>
  <c r="J351" i="2"/>
  <c r="O347" i="2"/>
  <c r="N347" i="2"/>
  <c r="L347" i="2"/>
  <c r="J347" i="2"/>
  <c r="O343" i="2"/>
  <c r="N343" i="2"/>
  <c r="L343" i="2"/>
  <c r="P343" i="2" s="1"/>
  <c r="J343" i="2"/>
  <c r="O339" i="2"/>
  <c r="N339" i="2"/>
  <c r="L339" i="2"/>
  <c r="P339" i="2" s="1"/>
  <c r="J339" i="2"/>
  <c r="N338" i="2"/>
  <c r="L338" i="2"/>
  <c r="N337" i="2"/>
  <c r="L337" i="2"/>
  <c r="N336" i="2"/>
  <c r="L336" i="2"/>
  <c r="O335" i="2"/>
  <c r="N335" i="2"/>
  <c r="L335" i="2"/>
  <c r="P335" i="2" s="1"/>
  <c r="J335" i="2"/>
  <c r="N332" i="2"/>
  <c r="L332" i="2"/>
  <c r="N331" i="2"/>
  <c r="L331" i="2"/>
  <c r="N330" i="2"/>
  <c r="L330" i="2"/>
  <c r="O329" i="2"/>
  <c r="N329" i="2"/>
  <c r="L329" i="2"/>
  <c r="P329" i="2" s="1"/>
  <c r="J329" i="2"/>
  <c r="N328" i="2"/>
  <c r="L328" i="2"/>
  <c r="N327" i="2"/>
  <c r="L327" i="2"/>
  <c r="N326" i="2"/>
  <c r="L326" i="2"/>
  <c r="O325" i="2"/>
  <c r="N325" i="2"/>
  <c r="L325" i="2"/>
  <c r="P325" i="2" s="1"/>
  <c r="J325" i="2"/>
  <c r="N324" i="2"/>
  <c r="L324" i="2"/>
  <c r="N323" i="2"/>
  <c r="L323" i="2"/>
  <c r="N322" i="2"/>
  <c r="L322" i="2"/>
  <c r="O321" i="2"/>
  <c r="N321" i="2"/>
  <c r="L321" i="2"/>
  <c r="P321" i="2" s="1"/>
  <c r="J321" i="2"/>
  <c r="N320" i="2"/>
  <c r="L320" i="2"/>
  <c r="N319" i="2"/>
  <c r="L319" i="2"/>
  <c r="N318" i="2"/>
  <c r="L318" i="2"/>
  <c r="O317" i="2"/>
  <c r="N317" i="2"/>
  <c r="L317" i="2"/>
  <c r="P317" i="2" s="1"/>
  <c r="J317" i="2"/>
  <c r="N316" i="2"/>
  <c r="L316" i="2"/>
  <c r="N315" i="2"/>
  <c r="L315" i="2"/>
  <c r="N314" i="2"/>
  <c r="L314" i="2"/>
  <c r="O313" i="2"/>
  <c r="N313" i="2"/>
  <c r="L313" i="2"/>
  <c r="J313" i="2"/>
  <c r="N312" i="2"/>
  <c r="L312" i="2"/>
  <c r="N311" i="2"/>
  <c r="L311" i="2"/>
  <c r="N310" i="2"/>
  <c r="L310" i="2"/>
  <c r="O309" i="2"/>
  <c r="N309" i="2"/>
  <c r="L309" i="2"/>
  <c r="J309" i="2"/>
  <c r="N308" i="2"/>
  <c r="L308" i="2"/>
  <c r="N307" i="2"/>
  <c r="L307" i="2"/>
  <c r="N306" i="2"/>
  <c r="L306" i="2"/>
  <c r="O305" i="2"/>
  <c r="N305" i="2"/>
  <c r="L305" i="2"/>
  <c r="J305" i="2"/>
  <c r="N304" i="2"/>
  <c r="L304" i="2"/>
  <c r="N303" i="2"/>
  <c r="L303" i="2"/>
  <c r="N302" i="2"/>
  <c r="L302" i="2"/>
  <c r="O301" i="2"/>
  <c r="N301" i="2"/>
  <c r="L301" i="2"/>
  <c r="P301" i="2" s="1"/>
  <c r="F301" i="2"/>
  <c r="J301" i="2" s="1"/>
  <c r="N300" i="2"/>
  <c r="L300" i="2"/>
  <c r="N299" i="2"/>
  <c r="L299" i="2"/>
  <c r="N298" i="2"/>
  <c r="L298" i="2"/>
  <c r="O297" i="2"/>
  <c r="N297" i="2"/>
  <c r="L297" i="2"/>
  <c r="F297" i="2"/>
  <c r="J297" i="2" s="1"/>
  <c r="N296" i="2"/>
  <c r="L296" i="2"/>
  <c r="N295" i="2"/>
  <c r="L295" i="2"/>
  <c r="N294" i="2"/>
  <c r="L294" i="2"/>
  <c r="O293" i="2"/>
  <c r="N293" i="2"/>
  <c r="L293" i="2"/>
  <c r="F293" i="2"/>
  <c r="J293" i="2" s="1"/>
  <c r="N292" i="2"/>
  <c r="L292" i="2"/>
  <c r="N291" i="2"/>
  <c r="L291" i="2"/>
  <c r="N290" i="2"/>
  <c r="L290" i="2"/>
  <c r="O289" i="2"/>
  <c r="N289" i="2"/>
  <c r="L289" i="2"/>
  <c r="F289" i="2"/>
  <c r="J289" i="2" s="1"/>
  <c r="N288" i="2"/>
  <c r="L288" i="2"/>
  <c r="N287" i="2"/>
  <c r="L287" i="2"/>
  <c r="N286" i="2"/>
  <c r="L286" i="2"/>
  <c r="O285" i="2"/>
  <c r="N285" i="2"/>
  <c r="L285" i="2"/>
  <c r="J285" i="2"/>
  <c r="N284" i="2"/>
  <c r="L284" i="2"/>
  <c r="N283" i="2"/>
  <c r="L283" i="2"/>
  <c r="N282" i="2"/>
  <c r="L282" i="2"/>
  <c r="O281" i="2"/>
  <c r="N281" i="2"/>
  <c r="L281" i="2"/>
  <c r="J281" i="2"/>
  <c r="N280" i="2"/>
  <c r="L280" i="2"/>
  <c r="N279" i="2"/>
  <c r="L279" i="2"/>
  <c r="N278" i="2"/>
  <c r="L278" i="2"/>
  <c r="O277" i="2"/>
  <c r="N277" i="2"/>
  <c r="L277" i="2"/>
  <c r="J277" i="2"/>
  <c r="N276" i="2"/>
  <c r="L276" i="2"/>
  <c r="N275" i="2"/>
  <c r="L275" i="2"/>
  <c r="N274" i="2"/>
  <c r="L274" i="2"/>
  <c r="O273" i="2"/>
  <c r="N273" i="2"/>
  <c r="L273" i="2"/>
  <c r="J273" i="2"/>
  <c r="N272" i="2"/>
  <c r="L272" i="2"/>
  <c r="N271" i="2"/>
  <c r="L271" i="2"/>
  <c r="N270" i="2"/>
  <c r="L270" i="2"/>
  <c r="O269" i="2"/>
  <c r="N269" i="2"/>
  <c r="L269" i="2"/>
  <c r="J269" i="2"/>
  <c r="N268" i="2"/>
  <c r="L268" i="2"/>
  <c r="N267" i="2"/>
  <c r="L267" i="2"/>
  <c r="N266" i="2"/>
  <c r="L266" i="2"/>
  <c r="O265" i="2"/>
  <c r="N265" i="2"/>
  <c r="L265" i="2"/>
  <c r="J265" i="2"/>
  <c r="N264" i="2"/>
  <c r="L264" i="2"/>
  <c r="N263" i="2"/>
  <c r="L263" i="2"/>
  <c r="N262" i="2"/>
  <c r="L262" i="2"/>
  <c r="O261" i="2"/>
  <c r="N261" i="2"/>
  <c r="L261" i="2"/>
  <c r="J261" i="2"/>
  <c r="N260" i="2"/>
  <c r="L260" i="2"/>
  <c r="N259" i="2"/>
  <c r="L259" i="2"/>
  <c r="N258" i="2"/>
  <c r="L258" i="2"/>
  <c r="O257" i="2"/>
  <c r="N257" i="2"/>
  <c r="L257" i="2"/>
  <c r="J257" i="2"/>
  <c r="N256" i="2"/>
  <c r="L256" i="2"/>
  <c r="N255" i="2"/>
  <c r="L255" i="2"/>
  <c r="N254" i="2"/>
  <c r="L254" i="2"/>
  <c r="O253" i="2"/>
  <c r="N253" i="2"/>
  <c r="L253" i="2"/>
  <c r="J253" i="2"/>
  <c r="N252" i="2"/>
  <c r="L252" i="2"/>
  <c r="N251" i="2"/>
  <c r="L251" i="2"/>
  <c r="N250" i="2"/>
  <c r="L250" i="2"/>
  <c r="O249" i="2"/>
  <c r="N249" i="2"/>
  <c r="L249" i="2"/>
  <c r="J249" i="2"/>
  <c r="N248" i="2"/>
  <c r="L248" i="2"/>
  <c r="N247" i="2"/>
  <c r="L247" i="2"/>
  <c r="N246" i="2"/>
  <c r="L246" i="2"/>
  <c r="O245" i="2"/>
  <c r="N245" i="2"/>
  <c r="L245" i="2"/>
  <c r="J245" i="2"/>
  <c r="N244" i="2"/>
  <c r="L244" i="2"/>
  <c r="N243" i="2"/>
  <c r="L243" i="2"/>
  <c r="N242" i="2"/>
  <c r="L242" i="2"/>
  <c r="O241" i="2"/>
  <c r="N241" i="2"/>
  <c r="L241" i="2"/>
  <c r="J241" i="2"/>
  <c r="N240" i="2"/>
  <c r="L240" i="2"/>
  <c r="N239" i="2"/>
  <c r="L239" i="2"/>
  <c r="N238" i="2"/>
  <c r="L238" i="2"/>
  <c r="O237" i="2"/>
  <c r="N237" i="2"/>
  <c r="L237" i="2"/>
  <c r="J237" i="2"/>
  <c r="N236" i="2"/>
  <c r="L236" i="2"/>
  <c r="N235" i="2"/>
  <c r="L235" i="2"/>
  <c r="N234" i="2"/>
  <c r="L234" i="2"/>
  <c r="O233" i="2"/>
  <c r="N233" i="2"/>
  <c r="L233" i="2"/>
  <c r="J233" i="2"/>
  <c r="N232" i="2"/>
  <c r="L232" i="2"/>
  <c r="N231" i="2"/>
  <c r="L231" i="2"/>
  <c r="N230" i="2"/>
  <c r="L230" i="2"/>
  <c r="O229" i="2"/>
  <c r="N229" i="2"/>
  <c r="L229" i="2"/>
  <c r="J229" i="2"/>
  <c r="N228" i="2"/>
  <c r="L228" i="2"/>
  <c r="N227" i="2"/>
  <c r="L227" i="2"/>
  <c r="N226" i="2"/>
  <c r="L226" i="2"/>
  <c r="O225" i="2"/>
  <c r="N225" i="2"/>
  <c r="L225" i="2"/>
  <c r="J225" i="2"/>
  <c r="N224" i="2"/>
  <c r="L224" i="2"/>
  <c r="N223" i="2"/>
  <c r="L223" i="2"/>
  <c r="N222" i="2"/>
  <c r="L222" i="2"/>
  <c r="O221" i="2"/>
  <c r="N221" i="2"/>
  <c r="L221" i="2"/>
  <c r="J221" i="2"/>
  <c r="N220" i="2"/>
  <c r="L220" i="2"/>
  <c r="N219" i="2"/>
  <c r="L219" i="2"/>
  <c r="N218" i="2"/>
  <c r="L218" i="2"/>
  <c r="O217" i="2"/>
  <c r="N217" i="2"/>
  <c r="L217" i="2"/>
  <c r="F217" i="2"/>
  <c r="J217" i="2" s="1"/>
  <c r="N216" i="2"/>
  <c r="L216" i="2"/>
  <c r="N215" i="2"/>
  <c r="L215" i="2"/>
  <c r="N214" i="2"/>
  <c r="L214" i="2"/>
  <c r="O213" i="2"/>
  <c r="N213" i="2"/>
  <c r="L213" i="2"/>
  <c r="F213" i="2"/>
  <c r="J213" i="2" s="1"/>
  <c r="N212" i="2"/>
  <c r="L212" i="2"/>
  <c r="N211" i="2"/>
  <c r="L211" i="2"/>
  <c r="N210" i="2"/>
  <c r="L210" i="2"/>
  <c r="O209" i="2"/>
  <c r="N209" i="2"/>
  <c r="L209" i="2"/>
  <c r="F209" i="2"/>
  <c r="J209" i="2" s="1"/>
  <c r="N208" i="2"/>
  <c r="L208" i="2"/>
  <c r="N207" i="2"/>
  <c r="L207" i="2"/>
  <c r="N206" i="2"/>
  <c r="L206" i="2"/>
  <c r="O205" i="2"/>
  <c r="N205" i="2"/>
  <c r="L205" i="2"/>
  <c r="F205" i="2"/>
  <c r="J205" i="2" s="1"/>
  <c r="N204" i="2"/>
  <c r="L204" i="2"/>
  <c r="N203" i="2"/>
  <c r="L203" i="2"/>
  <c r="N202" i="2"/>
  <c r="L202" i="2"/>
  <c r="O201" i="2"/>
  <c r="N201" i="2"/>
  <c r="L201" i="2"/>
  <c r="F201" i="2"/>
  <c r="J201" i="2" s="1"/>
  <c r="N200" i="2"/>
  <c r="L200" i="2"/>
  <c r="N199" i="2"/>
  <c r="L199" i="2"/>
  <c r="N198" i="2"/>
  <c r="L198" i="2"/>
  <c r="O197" i="2"/>
  <c r="N197" i="2"/>
  <c r="L197" i="2"/>
  <c r="F197" i="2"/>
  <c r="J197" i="2" s="1"/>
  <c r="N196" i="2"/>
  <c r="L196" i="2"/>
  <c r="N195" i="2"/>
  <c r="L195" i="2"/>
  <c r="N194" i="2"/>
  <c r="L194" i="2"/>
  <c r="O193" i="2"/>
  <c r="N193" i="2"/>
  <c r="L193" i="2"/>
  <c r="J193" i="2"/>
  <c r="N192" i="2"/>
  <c r="L192" i="2"/>
  <c r="N191" i="2"/>
  <c r="L191" i="2"/>
  <c r="N190" i="2"/>
  <c r="L190" i="2"/>
  <c r="O189" i="2"/>
  <c r="N189" i="2"/>
  <c r="L189" i="2"/>
  <c r="J189" i="2"/>
  <c r="N188" i="2"/>
  <c r="L188" i="2"/>
  <c r="N187" i="2"/>
  <c r="L187" i="2"/>
  <c r="N186" i="2"/>
  <c r="L186" i="2"/>
  <c r="O185" i="2"/>
  <c r="N185" i="2"/>
  <c r="L185" i="2"/>
  <c r="J185" i="2"/>
  <c r="N184" i="2"/>
  <c r="L184" i="2"/>
  <c r="N183" i="2"/>
  <c r="L183" i="2"/>
  <c r="N182" i="2"/>
  <c r="L182" i="2"/>
  <c r="O181" i="2"/>
  <c r="N181" i="2"/>
  <c r="L181" i="2"/>
  <c r="J181" i="2"/>
  <c r="N180" i="2"/>
  <c r="L180" i="2"/>
  <c r="N179" i="2"/>
  <c r="L179" i="2"/>
  <c r="N178" i="2"/>
  <c r="L178" i="2"/>
  <c r="O177" i="2"/>
  <c r="N177" i="2"/>
  <c r="L177" i="2"/>
  <c r="J177" i="2"/>
  <c r="N176" i="2"/>
  <c r="L176" i="2"/>
  <c r="N175" i="2"/>
  <c r="L175" i="2"/>
  <c r="N174" i="2"/>
  <c r="L174" i="2"/>
  <c r="O173" i="2"/>
  <c r="N173" i="2"/>
  <c r="L173" i="2"/>
  <c r="J173" i="2"/>
  <c r="N172" i="2"/>
  <c r="L172" i="2"/>
  <c r="N171" i="2"/>
  <c r="L171" i="2"/>
  <c r="N170" i="2"/>
  <c r="L170" i="2"/>
  <c r="O169" i="2"/>
  <c r="N169" i="2"/>
  <c r="L169" i="2"/>
  <c r="J169" i="2"/>
  <c r="N168" i="2"/>
  <c r="L168" i="2"/>
  <c r="N167" i="2"/>
  <c r="L167" i="2"/>
  <c r="N166" i="2"/>
  <c r="L166" i="2"/>
  <c r="O165" i="2"/>
  <c r="N165" i="2"/>
  <c r="L165" i="2"/>
  <c r="J165" i="2"/>
  <c r="N164" i="2"/>
  <c r="L164" i="2"/>
  <c r="N163" i="2"/>
  <c r="L163" i="2"/>
  <c r="N162" i="2"/>
  <c r="L162" i="2"/>
  <c r="O161" i="2"/>
  <c r="N161" i="2"/>
  <c r="L161" i="2"/>
  <c r="J161" i="2"/>
  <c r="N160" i="2"/>
  <c r="L160" i="2"/>
  <c r="N159" i="2"/>
  <c r="L159" i="2"/>
  <c r="N158" i="2"/>
  <c r="L158" i="2"/>
  <c r="O157" i="2"/>
  <c r="N157" i="2"/>
  <c r="L157" i="2"/>
  <c r="J157" i="2"/>
  <c r="N156" i="2"/>
  <c r="L156" i="2"/>
  <c r="N155" i="2"/>
  <c r="L155" i="2"/>
  <c r="N154" i="2"/>
  <c r="L154" i="2"/>
  <c r="O153" i="2"/>
  <c r="N153" i="2"/>
  <c r="L153" i="2"/>
  <c r="J153" i="2"/>
  <c r="N152" i="2"/>
  <c r="L152" i="2"/>
  <c r="N151" i="2"/>
  <c r="L151" i="2"/>
  <c r="N150" i="2"/>
  <c r="L150" i="2"/>
  <c r="O149" i="2"/>
  <c r="N149" i="2"/>
  <c r="L149" i="2"/>
  <c r="J149" i="2"/>
  <c r="N148" i="2"/>
  <c r="L148" i="2"/>
  <c r="N147" i="2"/>
  <c r="L147" i="2"/>
  <c r="N146" i="2"/>
  <c r="L146" i="2"/>
  <c r="O145" i="2"/>
  <c r="N145" i="2"/>
  <c r="L145" i="2"/>
  <c r="J145" i="2"/>
  <c r="N144" i="2"/>
  <c r="L144" i="2"/>
  <c r="N143" i="2"/>
  <c r="L143" i="2"/>
  <c r="N142" i="2"/>
  <c r="L142" i="2"/>
  <c r="O141" i="2"/>
  <c r="N141" i="2"/>
  <c r="L141" i="2"/>
  <c r="J141" i="2"/>
  <c r="N140" i="2"/>
  <c r="L140" i="2"/>
  <c r="N139" i="2"/>
  <c r="L139" i="2"/>
  <c r="N138" i="2"/>
  <c r="L138" i="2"/>
  <c r="O137" i="2"/>
  <c r="N137" i="2"/>
  <c r="L137" i="2"/>
  <c r="N136" i="2"/>
  <c r="L136" i="2"/>
  <c r="N135" i="2"/>
  <c r="L135" i="2"/>
  <c r="N134" i="2"/>
  <c r="L134" i="2"/>
  <c r="O133" i="2"/>
  <c r="N133" i="2"/>
  <c r="L133" i="2"/>
  <c r="N132" i="2"/>
  <c r="L132" i="2"/>
  <c r="N131" i="2"/>
  <c r="L131" i="2"/>
  <c r="N130" i="2"/>
  <c r="L130" i="2"/>
  <c r="O129" i="2"/>
  <c r="N129" i="2"/>
  <c r="L129" i="2"/>
  <c r="F129" i="2"/>
  <c r="F133" i="2" s="1"/>
  <c r="F137" i="2" s="1"/>
  <c r="J137" i="2" s="1"/>
  <c r="N128" i="2"/>
  <c r="L128" i="2"/>
  <c r="N127" i="2"/>
  <c r="L127" i="2"/>
  <c r="N126" i="2"/>
  <c r="L126" i="2"/>
  <c r="O125" i="2"/>
  <c r="N125" i="2"/>
  <c r="L125" i="2"/>
  <c r="J125" i="2"/>
  <c r="N124" i="2"/>
  <c r="L124" i="2"/>
  <c r="N123" i="2"/>
  <c r="L123" i="2"/>
  <c r="N122" i="2"/>
  <c r="L122" i="2"/>
  <c r="O121" i="2"/>
  <c r="N121" i="2"/>
  <c r="L121" i="2"/>
  <c r="J121" i="2"/>
  <c r="N120" i="2"/>
  <c r="L120" i="2"/>
  <c r="N119" i="2"/>
  <c r="L119" i="2"/>
  <c r="N118" i="2"/>
  <c r="L118" i="2"/>
  <c r="N117" i="2"/>
  <c r="L117" i="2"/>
  <c r="J117" i="2"/>
  <c r="N116" i="2"/>
  <c r="L116" i="2"/>
  <c r="P116" i="2" s="1"/>
  <c r="N115" i="2"/>
  <c r="L115" i="2"/>
  <c r="P115" i="2" s="1"/>
  <c r="N114" i="2"/>
  <c r="L114" i="2"/>
  <c r="P114" i="2" s="1"/>
  <c r="N113" i="2"/>
  <c r="L113" i="2"/>
  <c r="P113" i="2" s="1"/>
  <c r="J113" i="2"/>
  <c r="N112" i="2"/>
  <c r="L112" i="2"/>
  <c r="N111" i="2"/>
  <c r="L111" i="2"/>
  <c r="N110" i="2"/>
  <c r="L110" i="2"/>
  <c r="O109" i="2"/>
  <c r="N109" i="2"/>
  <c r="L109" i="2"/>
  <c r="P109" i="2" s="1"/>
  <c r="J109" i="2"/>
  <c r="N108" i="2"/>
  <c r="L108" i="2"/>
  <c r="N107" i="2"/>
  <c r="L107" i="2"/>
  <c r="N106" i="2"/>
  <c r="L106" i="2"/>
  <c r="O105" i="2"/>
  <c r="N105" i="2"/>
  <c r="L105" i="2"/>
  <c r="P105" i="2" s="1"/>
  <c r="J105" i="2"/>
  <c r="N104" i="2"/>
  <c r="L104" i="2"/>
  <c r="N103" i="2"/>
  <c r="L103" i="2"/>
  <c r="N102" i="2"/>
  <c r="L102" i="2"/>
  <c r="O101" i="2"/>
  <c r="N101" i="2"/>
  <c r="L101" i="2"/>
  <c r="P101" i="2" s="1"/>
  <c r="J101" i="2"/>
  <c r="N100" i="2"/>
  <c r="L100" i="2"/>
  <c r="N99" i="2"/>
  <c r="L99" i="2"/>
  <c r="N98" i="2"/>
  <c r="L98" i="2"/>
  <c r="O97" i="2"/>
  <c r="N97" i="2"/>
  <c r="L97" i="2"/>
  <c r="P97" i="2" s="1"/>
  <c r="J97" i="2"/>
  <c r="N96" i="2"/>
  <c r="L96" i="2"/>
  <c r="N95" i="2"/>
  <c r="L95" i="2"/>
  <c r="N94" i="2"/>
  <c r="L94" i="2"/>
  <c r="O93" i="2"/>
  <c r="N93" i="2"/>
  <c r="L93" i="2"/>
  <c r="P93" i="2" s="1"/>
  <c r="J93" i="2"/>
  <c r="N92" i="2"/>
  <c r="L92" i="2"/>
  <c r="N91" i="2"/>
  <c r="L91" i="2"/>
  <c r="N90" i="2"/>
  <c r="L90" i="2"/>
  <c r="O89" i="2"/>
  <c r="N89" i="2"/>
  <c r="L89" i="2"/>
  <c r="P89" i="2" s="1"/>
  <c r="J89" i="2"/>
  <c r="N88" i="2"/>
  <c r="L88" i="2"/>
  <c r="N87" i="2"/>
  <c r="L87" i="2"/>
  <c r="N86" i="2"/>
  <c r="L86" i="2"/>
  <c r="O85" i="2"/>
  <c r="N85" i="2"/>
  <c r="L85" i="2"/>
  <c r="P85" i="2" s="1"/>
  <c r="J85" i="2"/>
  <c r="N84" i="2"/>
  <c r="L84" i="2"/>
  <c r="N83" i="2"/>
  <c r="L83" i="2"/>
  <c r="N82" i="2"/>
  <c r="L82" i="2"/>
  <c r="O81" i="2"/>
  <c r="N81" i="2"/>
  <c r="L81" i="2"/>
  <c r="P81" i="2" s="1"/>
  <c r="J81" i="2"/>
  <c r="N80" i="2"/>
  <c r="L80" i="2"/>
  <c r="N79" i="2"/>
  <c r="L79" i="2"/>
  <c r="N78" i="2"/>
  <c r="L78" i="2"/>
  <c r="O77" i="2"/>
  <c r="N77" i="2"/>
  <c r="L77" i="2"/>
  <c r="P77" i="2" s="1"/>
  <c r="J77" i="2"/>
  <c r="N76" i="2"/>
  <c r="L76" i="2"/>
  <c r="N75" i="2"/>
  <c r="L75" i="2"/>
  <c r="N74" i="2"/>
  <c r="L74" i="2"/>
  <c r="O73" i="2"/>
  <c r="N73" i="2"/>
  <c r="L73" i="2"/>
  <c r="P73" i="2" s="1"/>
  <c r="J73" i="2"/>
  <c r="N72" i="2"/>
  <c r="L72" i="2"/>
  <c r="N71" i="2"/>
  <c r="L71" i="2"/>
  <c r="N70" i="2"/>
  <c r="L70" i="2"/>
  <c r="O69" i="2"/>
  <c r="N69" i="2"/>
  <c r="L69" i="2"/>
  <c r="P69" i="2" s="1"/>
  <c r="J69" i="2"/>
  <c r="N68" i="2"/>
  <c r="L68" i="2"/>
  <c r="N67" i="2"/>
  <c r="L67" i="2"/>
  <c r="N66" i="2"/>
  <c r="L66" i="2"/>
  <c r="O65" i="2"/>
  <c r="N65" i="2"/>
  <c r="L65" i="2"/>
  <c r="P65" i="2" s="1"/>
  <c r="J65" i="2"/>
  <c r="N64" i="2"/>
  <c r="L64" i="2"/>
  <c r="N63" i="2"/>
  <c r="L63" i="2"/>
  <c r="N62" i="2"/>
  <c r="L62" i="2"/>
  <c r="O61" i="2"/>
  <c r="N61" i="2"/>
  <c r="L61" i="2"/>
  <c r="P61" i="2" s="1"/>
  <c r="J61" i="2"/>
  <c r="N60" i="2"/>
  <c r="L60" i="2"/>
  <c r="N59" i="2"/>
  <c r="L59" i="2"/>
  <c r="N58" i="2"/>
  <c r="L58" i="2"/>
  <c r="O57" i="2"/>
  <c r="N57" i="2"/>
  <c r="L57" i="2"/>
  <c r="P57" i="2" s="1"/>
  <c r="J57" i="2"/>
  <c r="N56" i="2"/>
  <c r="L56" i="2"/>
  <c r="N55" i="2"/>
  <c r="L55" i="2"/>
  <c r="N54" i="2"/>
  <c r="L54" i="2"/>
  <c r="O53" i="2"/>
  <c r="N53" i="2"/>
  <c r="L53" i="2"/>
  <c r="P53" i="2" s="1"/>
  <c r="J53" i="2"/>
  <c r="N52" i="2"/>
  <c r="L52" i="2"/>
  <c r="N51" i="2"/>
  <c r="L51" i="2"/>
  <c r="N50" i="2"/>
  <c r="L50" i="2"/>
  <c r="O49" i="2"/>
  <c r="N49" i="2"/>
  <c r="L49" i="2"/>
  <c r="P49" i="2" s="1"/>
  <c r="J49" i="2"/>
  <c r="O47" i="2"/>
  <c r="N47" i="2"/>
  <c r="L47" i="2"/>
  <c r="O46" i="2"/>
  <c r="N46" i="2"/>
  <c r="P46" i="2" s="1"/>
  <c r="L46" i="2"/>
  <c r="O45" i="2"/>
  <c r="N45" i="2"/>
  <c r="L45" i="2"/>
  <c r="J45" i="2"/>
  <c r="O44" i="2"/>
  <c r="N44" i="2"/>
  <c r="L44" i="2"/>
  <c r="P44" i="2" s="1"/>
  <c r="J44" i="2"/>
  <c r="O43" i="2"/>
  <c r="N43" i="2"/>
  <c r="L43" i="2"/>
  <c r="O42" i="2"/>
  <c r="N42" i="2"/>
  <c r="L42" i="2"/>
  <c r="O41" i="2"/>
  <c r="N41" i="2"/>
  <c r="L41" i="2"/>
  <c r="J41" i="2"/>
  <c r="O40" i="2"/>
  <c r="N40" i="2"/>
  <c r="L40" i="2"/>
  <c r="J40" i="2"/>
  <c r="O39" i="2"/>
  <c r="N39" i="2"/>
  <c r="L39" i="2"/>
  <c r="O38" i="2"/>
  <c r="N38" i="2"/>
  <c r="L38" i="2"/>
  <c r="O37" i="2"/>
  <c r="N37" i="2"/>
  <c r="L37" i="2"/>
  <c r="J37" i="2"/>
  <c r="O36" i="2"/>
  <c r="N36" i="2"/>
  <c r="L36" i="2"/>
  <c r="J36" i="2"/>
  <c r="O35" i="2"/>
  <c r="N35" i="2"/>
  <c r="L35" i="2"/>
  <c r="O34" i="2"/>
  <c r="N34" i="2"/>
  <c r="L34" i="2"/>
  <c r="O33" i="2"/>
  <c r="N33" i="2"/>
  <c r="L33" i="2"/>
  <c r="O32" i="2"/>
  <c r="N32" i="2"/>
  <c r="L32" i="2"/>
  <c r="F32" i="2"/>
  <c r="J32" i="2" s="1"/>
  <c r="O31" i="2"/>
  <c r="N31" i="2"/>
  <c r="P31" i="2" s="1"/>
  <c r="L31" i="2"/>
  <c r="J31" i="2"/>
  <c r="O30" i="2"/>
  <c r="N30" i="2"/>
  <c r="L30" i="2"/>
  <c r="O29" i="2"/>
  <c r="N29" i="2"/>
  <c r="L29" i="2"/>
  <c r="P29" i="2" s="1"/>
  <c r="O28" i="2"/>
  <c r="N28" i="2"/>
  <c r="L28" i="2"/>
  <c r="O27" i="2"/>
  <c r="N27" i="2"/>
  <c r="L27" i="2"/>
  <c r="P27" i="2" s="1"/>
  <c r="F27" i="2"/>
  <c r="J27" i="2" s="1"/>
  <c r="O26" i="2"/>
  <c r="N26" i="2"/>
  <c r="L26" i="2"/>
  <c r="P26" i="2" s="1"/>
  <c r="J26" i="2"/>
  <c r="O25" i="2"/>
  <c r="N25" i="2"/>
  <c r="L25" i="2"/>
  <c r="O24" i="2"/>
  <c r="N24" i="2"/>
  <c r="P24" i="2" s="1"/>
  <c r="L24" i="2"/>
  <c r="O23" i="2"/>
  <c r="N23" i="2"/>
  <c r="L23" i="2"/>
  <c r="O22" i="2"/>
  <c r="N22" i="2"/>
  <c r="P22" i="2" s="1"/>
  <c r="L22" i="2"/>
  <c r="J22" i="2"/>
  <c r="O21" i="2"/>
  <c r="N21" i="2"/>
  <c r="L21" i="2"/>
  <c r="O20" i="2"/>
  <c r="N20" i="2"/>
  <c r="L20" i="2"/>
  <c r="P20" i="2" s="1"/>
  <c r="O19" i="2"/>
  <c r="N19" i="2"/>
  <c r="L19" i="2"/>
  <c r="F19" i="2"/>
  <c r="J19" i="2" s="1"/>
  <c r="O18" i="2"/>
  <c r="N18" i="2"/>
  <c r="L18" i="2"/>
  <c r="J18" i="2"/>
  <c r="O17" i="2"/>
  <c r="N17" i="2"/>
  <c r="P17" i="2" s="1"/>
  <c r="L17" i="2"/>
  <c r="O16" i="2"/>
  <c r="N16" i="2"/>
  <c r="L16" i="2"/>
  <c r="O15" i="2"/>
  <c r="N15" i="2"/>
  <c r="P15" i="2" s="1"/>
  <c r="L15" i="2"/>
  <c r="O14" i="2"/>
  <c r="N14" i="2"/>
  <c r="L14" i="2"/>
  <c r="F14" i="2"/>
  <c r="J14" i="2" s="1"/>
  <c r="O13" i="2"/>
  <c r="N13" i="2"/>
  <c r="L13" i="2"/>
  <c r="J13" i="2"/>
  <c r="O12" i="2"/>
  <c r="N12" i="2"/>
  <c r="L12" i="2"/>
  <c r="O11" i="2"/>
  <c r="N11" i="2"/>
  <c r="L11" i="2"/>
  <c r="O10" i="2"/>
  <c r="N10" i="2"/>
  <c r="L10" i="2"/>
  <c r="O9" i="2"/>
  <c r="N9" i="2"/>
  <c r="L9" i="2"/>
  <c r="J9" i="2"/>
  <c r="O8" i="2"/>
  <c r="N8" i="2"/>
  <c r="L8" i="2"/>
  <c r="O7" i="2"/>
  <c r="N7" i="2"/>
  <c r="L7" i="2"/>
  <c r="O6" i="2"/>
  <c r="N6" i="2"/>
  <c r="L6" i="2"/>
  <c r="O5" i="2"/>
  <c r="N5" i="2"/>
  <c r="L5" i="2"/>
  <c r="F5" i="2"/>
  <c r="J5" i="2" s="1"/>
  <c r="Q4" i="2"/>
  <c r="O4" i="2"/>
  <c r="N4" i="2"/>
  <c r="L4" i="2"/>
  <c r="J4" i="2"/>
  <c r="P1145" i="2" l="1"/>
  <c r="P1154" i="2"/>
  <c r="P1162" i="2"/>
  <c r="P1166" i="2"/>
  <c r="P1173" i="2"/>
  <c r="P1181" i="2"/>
  <c r="P1189" i="2"/>
  <c r="P1214" i="2"/>
  <c r="P121" i="2"/>
  <c r="P125" i="2"/>
  <c r="J129" i="2"/>
  <c r="P129" i="2"/>
  <c r="P130" i="2"/>
  <c r="P131" i="2"/>
  <c r="P132" i="2"/>
  <c r="P134" i="2"/>
  <c r="P135" i="2"/>
  <c r="P136" i="2"/>
  <c r="P189" i="2"/>
  <c r="P193" i="2"/>
  <c r="P198" i="2"/>
  <c r="P199" i="2"/>
  <c r="P200" i="2"/>
  <c r="P202" i="2"/>
  <c r="P203" i="2"/>
  <c r="P204" i="2"/>
  <c r="P206" i="2"/>
  <c r="P207" i="2"/>
  <c r="P208" i="2"/>
  <c r="P210" i="2"/>
  <c r="P211" i="2"/>
  <c r="P212" i="2"/>
  <c r="P214" i="2"/>
  <c r="P215" i="2"/>
  <c r="P216" i="2"/>
  <c r="P218" i="2"/>
  <c r="P219" i="2"/>
  <c r="P220" i="2"/>
  <c r="P222" i="2"/>
  <c r="P223" i="2"/>
  <c r="P224" i="2"/>
  <c r="P226" i="2"/>
  <c r="P227" i="2"/>
  <c r="P228" i="2"/>
  <c r="P230" i="2"/>
  <c r="P231" i="2"/>
  <c r="P232" i="2"/>
  <c r="P234" i="2"/>
  <c r="P235" i="2"/>
  <c r="P236" i="2"/>
  <c r="P238" i="2"/>
  <c r="P239" i="2"/>
  <c r="P240" i="2"/>
  <c r="P242" i="2"/>
  <c r="P243" i="2"/>
  <c r="P244" i="2"/>
  <c r="P246" i="2"/>
  <c r="P247" i="2"/>
  <c r="P248" i="2"/>
  <c r="P250" i="2"/>
  <c r="P251" i="2"/>
  <c r="P252" i="2"/>
  <c r="P254" i="2"/>
  <c r="P255" i="2"/>
  <c r="P256" i="2"/>
  <c r="P258" i="2"/>
  <c r="P259" i="2"/>
  <c r="P260" i="2"/>
  <c r="P262" i="2"/>
  <c r="P263" i="2"/>
  <c r="P264" i="2"/>
  <c r="P266" i="2"/>
  <c r="P267" i="2"/>
  <c r="P268" i="2"/>
  <c r="P270" i="2"/>
  <c r="P271" i="2"/>
  <c r="P272" i="2"/>
  <c r="P274" i="2"/>
  <c r="P275" i="2"/>
  <c r="P276" i="2"/>
  <c r="P278" i="2"/>
  <c r="P279" i="2"/>
  <c r="P280" i="2"/>
  <c r="P282" i="2"/>
  <c r="P1328" i="2"/>
  <c r="P1252" i="2"/>
  <c r="P1261" i="2"/>
  <c r="P1262" i="2"/>
  <c r="P1272" i="2"/>
  <c r="P1277" i="2"/>
  <c r="P1533" i="2"/>
  <c r="P1534" i="2"/>
  <c r="P1535" i="2"/>
  <c r="P1538" i="2"/>
  <c r="P1588" i="2"/>
  <c r="P283" i="2"/>
  <c r="P284" i="2"/>
  <c r="P286" i="2"/>
  <c r="P287" i="2"/>
  <c r="P288" i="2"/>
  <c r="P290" i="2"/>
  <c r="P291" i="2"/>
  <c r="P292" i="2"/>
  <c r="P294" i="2"/>
  <c r="P295" i="2"/>
  <c r="P296" i="2"/>
  <c r="P298" i="2"/>
  <c r="P299" i="2"/>
  <c r="P300" i="2"/>
  <c r="P985" i="2"/>
  <c r="P993" i="2"/>
  <c r="P1001" i="2"/>
  <c r="P1009" i="2"/>
  <c r="P1017" i="2"/>
  <c r="P1025" i="2"/>
  <c r="P1033" i="2"/>
  <c r="P1041" i="2"/>
  <c r="P1049" i="2"/>
  <c r="P1057" i="2"/>
  <c r="P1058" i="2"/>
  <c r="P1062" i="2"/>
  <c r="P1069" i="2"/>
  <c r="P1077" i="2"/>
  <c r="P1085" i="2"/>
  <c r="P1093" i="2"/>
  <c r="P1101" i="2"/>
  <c r="P1109" i="2"/>
  <c r="P1117" i="2"/>
  <c r="P1234" i="2"/>
  <c r="P1242" i="2"/>
  <c r="P1247" i="2"/>
  <c r="P1308" i="2"/>
  <c r="P1316" i="2"/>
  <c r="P5" i="2"/>
  <c r="P7" i="2"/>
  <c r="P9" i="2"/>
  <c r="P11" i="2"/>
  <c r="P13" i="2"/>
  <c r="P33" i="2"/>
  <c r="P35" i="2"/>
  <c r="P37" i="2"/>
  <c r="P39" i="2"/>
  <c r="P41" i="2"/>
  <c r="P43" i="2"/>
  <c r="P455" i="2"/>
  <c r="P495" i="2"/>
  <c r="P1221" i="2"/>
  <c r="P1125" i="2"/>
  <c r="P1133" i="2"/>
  <c r="P1150" i="2"/>
  <c r="P1158" i="2"/>
  <c r="P1193" i="2"/>
  <c r="P1201" i="2"/>
  <c r="P1209" i="2"/>
  <c r="P1267" i="2"/>
  <c r="P1291" i="2"/>
  <c r="P1292" i="2"/>
  <c r="P1297" i="2"/>
  <c r="P1306" i="2"/>
  <c r="P1318" i="2"/>
  <c r="P1326" i="2"/>
  <c r="P1343" i="2"/>
  <c r="P1348" i="2"/>
  <c r="P1357" i="2"/>
  <c r="P1362" i="2"/>
  <c r="P1366" i="2"/>
  <c r="P1367" i="2"/>
  <c r="P1371" i="2"/>
  <c r="P1372" i="2"/>
  <c r="P1376" i="2"/>
  <c r="P1380" i="2"/>
  <c r="P1384" i="2"/>
  <c r="P1388" i="2"/>
  <c r="P1407" i="2"/>
  <c r="P1411" i="2"/>
  <c r="P1412" i="2"/>
  <c r="P1417" i="2"/>
  <c r="P1421" i="2"/>
  <c r="P1422" i="2"/>
  <c r="P1427" i="2"/>
  <c r="P1431" i="2"/>
  <c r="P1435" i="2"/>
  <c r="P1439" i="2"/>
  <c r="P1440" i="2"/>
  <c r="P1444" i="2"/>
  <c r="P1445" i="2"/>
  <c r="P1449" i="2"/>
  <c r="P1450" i="2"/>
  <c r="P1454" i="2"/>
  <c r="P1455" i="2"/>
  <c r="P1459" i="2"/>
  <c r="P1460" i="2"/>
  <c r="P1464" i="2"/>
  <c r="P1465" i="2"/>
  <c r="P1469" i="2"/>
  <c r="P1470" i="2"/>
  <c r="P1474" i="2"/>
  <c r="P1475" i="2"/>
  <c r="P1479" i="2"/>
  <c r="P1480" i="2"/>
  <c r="P1484" i="2"/>
  <c r="J1485" i="2"/>
  <c r="P1485" i="2"/>
  <c r="P1490" i="2"/>
  <c r="P1498" i="2"/>
  <c r="P1506" i="2"/>
  <c r="P1514" i="2"/>
  <c r="P1515" i="2"/>
  <c r="P1523" i="2"/>
  <c r="P1524" i="2"/>
  <c r="P1529" i="2"/>
  <c r="P1589" i="2"/>
  <c r="P4" i="2"/>
  <c r="P6" i="2"/>
  <c r="P8" i="2"/>
  <c r="P10" i="2"/>
  <c r="P12" i="2"/>
  <c r="P14" i="2"/>
  <c r="P16" i="2"/>
  <c r="P18" i="2"/>
  <c r="P19" i="2"/>
  <c r="P21" i="2"/>
  <c r="P23" i="2"/>
  <c r="P25" i="2"/>
  <c r="P28" i="2"/>
  <c r="P30" i="2"/>
  <c r="P32" i="2"/>
  <c r="P34" i="2"/>
  <c r="P36" i="2"/>
  <c r="P38" i="2"/>
  <c r="P40" i="2"/>
  <c r="P42" i="2"/>
  <c r="P45" i="2"/>
  <c r="P47" i="2"/>
  <c r="P50" i="2"/>
  <c r="P51" i="2"/>
  <c r="P52" i="2"/>
  <c r="P54" i="2"/>
  <c r="P55" i="2"/>
  <c r="P56" i="2"/>
  <c r="P58" i="2"/>
  <c r="P59" i="2"/>
  <c r="P60" i="2"/>
  <c r="P62" i="2"/>
  <c r="P63" i="2"/>
  <c r="P64" i="2"/>
  <c r="P66" i="2"/>
  <c r="P67" i="2"/>
  <c r="P68" i="2"/>
  <c r="P70" i="2"/>
  <c r="P71" i="2"/>
  <c r="P72" i="2"/>
  <c r="P74" i="2"/>
  <c r="P75" i="2"/>
  <c r="P76" i="2"/>
  <c r="P78" i="2"/>
  <c r="P79" i="2"/>
  <c r="P80" i="2"/>
  <c r="P82" i="2"/>
  <c r="P83" i="2"/>
  <c r="P84" i="2"/>
  <c r="P86" i="2"/>
  <c r="P87" i="2"/>
  <c r="P88" i="2"/>
  <c r="P90" i="2"/>
  <c r="P91" i="2"/>
  <c r="P92" i="2"/>
  <c r="P94" i="2"/>
  <c r="P95" i="2"/>
  <c r="P96" i="2"/>
  <c r="P98" i="2"/>
  <c r="P99" i="2"/>
  <c r="P100" i="2"/>
  <c r="P102" i="2"/>
  <c r="P103" i="2"/>
  <c r="P104" i="2"/>
  <c r="P106" i="2"/>
  <c r="P107" i="2"/>
  <c r="P108" i="2"/>
  <c r="P110" i="2"/>
  <c r="P111" i="2"/>
  <c r="P112" i="2"/>
  <c r="P117" i="2"/>
  <c r="P118" i="2"/>
  <c r="P119" i="2"/>
  <c r="P120" i="2"/>
  <c r="P122" i="2"/>
  <c r="P123" i="2"/>
  <c r="P124" i="2"/>
  <c r="P126" i="2"/>
  <c r="P127" i="2"/>
  <c r="P128" i="2"/>
  <c r="P133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90" i="2"/>
  <c r="P191" i="2"/>
  <c r="P192" i="2"/>
  <c r="P194" i="2"/>
  <c r="P195" i="2"/>
  <c r="P196" i="2"/>
  <c r="P197" i="2"/>
  <c r="P201" i="2"/>
  <c r="P205" i="2"/>
  <c r="P209" i="2"/>
  <c r="P213" i="2"/>
  <c r="P217" i="2"/>
  <c r="P221" i="2"/>
  <c r="P225" i="2"/>
  <c r="P229" i="2"/>
  <c r="P233" i="2"/>
  <c r="P237" i="2"/>
  <c r="P241" i="2"/>
  <c r="P245" i="2"/>
  <c r="P249" i="2"/>
  <c r="P253" i="2"/>
  <c r="P257" i="2"/>
  <c r="P261" i="2"/>
  <c r="P265" i="2"/>
  <c r="P269" i="2"/>
  <c r="P273" i="2"/>
  <c r="P277" i="2"/>
  <c r="P281" i="2"/>
  <c r="P285" i="2"/>
  <c r="P289" i="2"/>
  <c r="P293" i="2"/>
  <c r="P297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8" i="2"/>
  <c r="P319" i="2"/>
  <c r="P320" i="2"/>
  <c r="P322" i="2"/>
  <c r="P323" i="2"/>
  <c r="P324" i="2"/>
  <c r="P326" i="2"/>
  <c r="P327" i="2"/>
  <c r="P328" i="2"/>
  <c r="P330" i="2"/>
  <c r="P331" i="2"/>
  <c r="P332" i="2"/>
  <c r="P336" i="2"/>
  <c r="P337" i="2"/>
  <c r="P338" i="2"/>
  <c r="P347" i="2"/>
  <c r="P419" i="2"/>
  <c r="P427" i="2"/>
  <c r="P459" i="2"/>
  <c r="P467" i="2"/>
  <c r="P475" i="2"/>
  <c r="P483" i="2"/>
  <c r="P491" i="2"/>
  <c r="P499" i="2"/>
  <c r="P507" i="2"/>
  <c r="P515" i="2"/>
  <c r="P523" i="2"/>
  <c r="P531" i="2"/>
  <c r="P539" i="2"/>
  <c r="P547" i="2"/>
  <c r="P555" i="2"/>
  <c r="P563" i="2"/>
  <c r="P571" i="2"/>
  <c r="P579" i="2"/>
  <c r="P588" i="2"/>
  <c r="P596" i="2"/>
  <c r="P604" i="2"/>
  <c r="P612" i="2"/>
  <c r="P620" i="2"/>
  <c r="P624" i="2"/>
  <c r="P632" i="2"/>
  <c r="P640" i="2"/>
  <c r="P648" i="2"/>
  <c r="P913" i="2"/>
  <c r="P921" i="2"/>
  <c r="P933" i="2"/>
  <c r="P941" i="2"/>
  <c r="P949" i="2"/>
  <c r="P957" i="2"/>
  <c r="P965" i="2"/>
  <c r="P969" i="2"/>
  <c r="P970" i="2"/>
  <c r="P977" i="2"/>
  <c r="P982" i="2"/>
  <c r="P989" i="2"/>
  <c r="P997" i="2"/>
  <c r="P1005" i="2"/>
  <c r="P1013" i="2"/>
  <c r="P1021" i="2"/>
  <c r="P1029" i="2"/>
  <c r="P1037" i="2"/>
  <c r="P1045" i="2"/>
  <c r="P1053" i="2"/>
  <c r="P1061" i="2"/>
  <c r="P1065" i="2"/>
  <c r="P1066" i="2"/>
  <c r="P1073" i="2"/>
  <c r="P1081" i="2"/>
  <c r="P1089" i="2"/>
  <c r="P1097" i="2"/>
  <c r="P1105" i="2"/>
  <c r="P1113" i="2"/>
  <c r="P1121" i="2"/>
  <c r="P1129" i="2"/>
  <c r="P1137" i="2"/>
  <c r="P1157" i="2"/>
  <c r="P1161" i="2"/>
  <c r="P1197" i="2"/>
  <c r="P1205" i="2"/>
  <c r="P1213" i="2"/>
  <c r="P1217" i="2"/>
  <c r="P1218" i="2"/>
  <c r="P1226" i="2"/>
  <c r="P1256" i="2"/>
  <c r="P1276" i="2"/>
  <c r="P1281" i="2"/>
  <c r="P1282" i="2"/>
  <c r="P1287" i="2"/>
  <c r="P1296" i="2"/>
  <c r="P1301" i="2"/>
  <c r="P1302" i="2"/>
  <c r="P1307" i="2"/>
  <c r="P1311" i="2"/>
  <c r="P1312" i="2"/>
  <c r="P1313" i="2"/>
  <c r="P1317" i="2"/>
  <c r="P1321" i="2"/>
  <c r="P1322" i="2"/>
  <c r="P1323" i="2"/>
  <c r="P1327" i="2"/>
  <c r="P1331" i="2"/>
  <c r="P1332" i="2"/>
  <c r="P1333" i="2"/>
  <c r="P1336" i="2"/>
  <c r="P1337" i="2"/>
  <c r="P1338" i="2"/>
  <c r="P1341" i="2"/>
  <c r="P1342" i="2"/>
  <c r="P1346" i="2"/>
  <c r="P1347" i="2"/>
  <c r="P1351" i="2"/>
  <c r="P1352" i="2"/>
  <c r="P1356" i="2"/>
  <c r="P1361" i="2"/>
  <c r="P1392" i="2"/>
  <c r="P1396" i="2"/>
  <c r="P1397" i="2"/>
  <c r="P1401" i="2"/>
  <c r="P1402" i="2"/>
  <c r="P1406" i="2"/>
  <c r="P1489" i="2"/>
  <c r="P1494" i="2"/>
  <c r="P1502" i="2"/>
  <c r="P1510" i="2"/>
  <c r="P1519" i="2"/>
  <c r="P1528" i="2"/>
  <c r="P1530" i="2"/>
  <c r="P1540" i="2"/>
  <c r="P1543" i="2"/>
  <c r="P1544" i="2"/>
  <c r="P1545" i="2"/>
  <c r="P1548" i="2"/>
  <c r="P1549" i="2"/>
  <c r="P1550" i="2"/>
  <c r="P1553" i="2"/>
  <c r="P1554" i="2"/>
  <c r="P1555" i="2"/>
  <c r="P1558" i="2"/>
  <c r="P1559" i="2"/>
  <c r="P1563" i="2"/>
  <c r="P1564" i="2"/>
  <c r="P1568" i="2"/>
  <c r="P1569" i="2"/>
  <c r="P1573" i="2"/>
  <c r="P1574" i="2"/>
  <c r="P1578" i="2"/>
  <c r="P1579" i="2"/>
  <c r="P1583" i="2"/>
  <c r="P1584" i="2"/>
  <c r="P1141" i="2"/>
  <c r="P1149" i="2"/>
  <c r="P1153" i="2"/>
  <c r="P1165" i="2"/>
  <c r="P1169" i="2"/>
  <c r="P1170" i="2"/>
  <c r="P1177" i="2"/>
  <c r="P1185" i="2"/>
  <c r="P1186" i="2"/>
  <c r="P1230" i="2"/>
  <c r="P1238" i="2"/>
  <c r="P1246" i="2"/>
  <c r="P1251" i="2"/>
  <c r="P1257" i="2"/>
  <c r="P1266" i="2"/>
  <c r="P1271" i="2"/>
  <c r="P1286" i="2"/>
  <c r="P1416" i="2"/>
  <c r="J133" i="2"/>
  <c r="P929" i="2"/>
  <c r="P600" i="2"/>
  <c r="P616" i="2"/>
  <c r="F1540" i="2"/>
  <c r="J1540" i="2" s="1"/>
  <c r="P592" i="2"/>
  <c r="P608" i="2"/>
</calcChain>
</file>

<file path=xl/sharedStrings.xml><?xml version="1.0" encoding="utf-8"?>
<sst xmlns="http://schemas.openxmlformats.org/spreadsheetml/2006/main" count="3088" uniqueCount="521">
  <si>
    <r>
      <t xml:space="preserve">Zajęcia z geografii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14</t>
    </r>
  </si>
  <si>
    <r>
      <t xml:space="preserve">Zajęcia z geografii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16</t>
    </r>
  </si>
  <si>
    <r>
      <t xml:space="preserve">Zajęcia z historii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17</t>
    </r>
  </si>
  <si>
    <t>Zajęcia z chemii dla uczniów z klas III II LO z zastosowaniem poznanych technik i metod uczenia się – grupa 8</t>
  </si>
  <si>
    <r>
      <t xml:space="preserve">Zajęcia z języka polskiego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21</t>
    </r>
  </si>
  <si>
    <r>
      <t xml:space="preserve">Zajęcia z języka polskiego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22</t>
    </r>
  </si>
  <si>
    <r>
      <t xml:space="preserve">Zajęcia z języka polskiego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26</t>
    </r>
  </si>
  <si>
    <r>
      <t xml:space="preserve">Zajęcia z WOS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27</t>
    </r>
  </si>
  <si>
    <r>
      <t xml:space="preserve">Zajęcia z WOS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28</t>
    </r>
  </si>
  <si>
    <r>
      <t xml:space="preserve">Zajęcia z WOS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29</t>
    </r>
  </si>
  <si>
    <r>
      <t xml:space="preserve">Zajęcia z WOS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31</t>
    </r>
  </si>
  <si>
    <r>
      <t xml:space="preserve">Zajęcia z biologii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32</t>
    </r>
  </si>
  <si>
    <r>
      <t xml:space="preserve">Zajęcia z biologii dla uczniów z klasy III G 2 z zastosowaniem poznanych technik i metod uczenia się – </t>
    </r>
    <r>
      <rPr>
        <b/>
        <sz val="10"/>
        <color indexed="8"/>
        <rFont val="Calibri"/>
        <family val="2"/>
        <charset val="238"/>
      </rPr>
      <t>grupa 33</t>
    </r>
  </si>
  <si>
    <r>
      <t xml:space="preserve">Zajęcia z biologii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37</t>
    </r>
  </si>
  <si>
    <r>
      <t xml:space="preserve">Zajęcia z biologii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38</t>
    </r>
  </si>
  <si>
    <r>
      <t xml:space="preserve">Zajęcia z biologii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39</t>
    </r>
  </si>
  <si>
    <r>
      <t xml:space="preserve">Zajęcia z chemii dla uczniów z klas III G 3 z zastosowaniem poznanych technik i metod uczenia się – </t>
    </r>
    <r>
      <rPr>
        <b/>
        <sz val="10"/>
        <color indexed="8"/>
        <rFont val="Calibri"/>
        <family val="2"/>
        <charset val="238"/>
      </rPr>
      <t>grupa 41</t>
    </r>
  </si>
  <si>
    <r>
      <t xml:space="preserve">Zajęcia z chemii dla uczniów z klas III G 3 z zastosowaniem poznanych technik i metod uczenia się – </t>
    </r>
    <r>
      <rPr>
        <b/>
        <sz val="10"/>
        <color indexed="8"/>
        <rFont val="Calibri"/>
        <family val="2"/>
        <charset val="238"/>
      </rPr>
      <t>grupa 42</t>
    </r>
  </si>
  <si>
    <r>
      <t xml:space="preserve">Zajęcia z chemii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44</t>
    </r>
  </si>
  <si>
    <r>
      <t xml:space="preserve">Zajęcia z chemii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45</t>
    </r>
  </si>
  <si>
    <r>
      <t xml:space="preserve">Zajęcia z fizyki dla uczniów z klas III G 3 z zastosowaniem poznanych technik i metod uczenia się – </t>
    </r>
    <r>
      <rPr>
        <b/>
        <sz val="10"/>
        <color indexed="8"/>
        <rFont val="Calibri"/>
        <family val="2"/>
        <charset val="238"/>
      </rPr>
      <t>grupa 49</t>
    </r>
  </si>
  <si>
    <r>
      <t xml:space="preserve">Zajęcia z fizyki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50</t>
    </r>
  </si>
  <si>
    <r>
      <t xml:space="preserve">Zajęcia z fizyki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51</t>
    </r>
  </si>
  <si>
    <r>
      <t xml:space="preserve">Zajęcia z fizyki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52</t>
    </r>
  </si>
  <si>
    <r>
      <t xml:space="preserve">Zajęcia z fizyki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53</t>
    </r>
  </si>
  <si>
    <r>
      <t xml:space="preserve">Zajęcia z geografii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54</t>
    </r>
  </si>
  <si>
    <r>
      <t xml:space="preserve">Zajęcia z geografii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58</t>
    </r>
  </si>
  <si>
    <r>
      <t xml:space="preserve">Zajęcia z geografii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59</t>
    </r>
  </si>
  <si>
    <r>
      <t xml:space="preserve">Zajęcia z informatyki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62</t>
    </r>
  </si>
  <si>
    <r>
      <t xml:space="preserve">Zajęcia z informatyki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63</t>
    </r>
  </si>
  <si>
    <r>
      <t xml:space="preserve">Zajęcia z WOS dla uczniów z klas III G 3  z zastosowaniem poznanych technik i metod uczenia się – </t>
    </r>
    <r>
      <rPr>
        <b/>
        <sz val="10"/>
        <color indexed="8"/>
        <rFont val="Calibri"/>
        <family val="2"/>
        <charset val="238"/>
      </rPr>
      <t>grupa 65</t>
    </r>
  </si>
  <si>
    <r>
      <t xml:space="preserve">Zajęcia z języka polskiego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68</t>
    </r>
  </si>
  <si>
    <r>
      <t xml:space="preserve">Zajęcia z języka polskiego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69</t>
    </r>
  </si>
  <si>
    <r>
      <t xml:space="preserve">Zajęcia z języka polskiego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72</t>
    </r>
  </si>
  <si>
    <r>
      <t xml:space="preserve">Zajęcia z historii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74</t>
    </r>
  </si>
  <si>
    <r>
      <t xml:space="preserve">Zajęcia z historii dla uczniów z klas III G 1 z zastosowaniem poznanych technik i metod uczenia się – </t>
    </r>
    <r>
      <rPr>
        <b/>
        <sz val="10"/>
        <color indexed="8"/>
        <rFont val="Calibri"/>
        <family val="2"/>
        <charset val="238"/>
      </rPr>
      <t>grupa 75</t>
    </r>
  </si>
  <si>
    <r>
      <t xml:space="preserve">Zajęcia z historii dla uczniów z klas III G 2 z zastosowaniem poznanych technik i metod uczenia się – </t>
    </r>
    <r>
      <rPr>
        <b/>
        <sz val="10"/>
        <color indexed="8"/>
        <rFont val="Calibri"/>
        <family val="2"/>
        <charset val="238"/>
      </rPr>
      <t>grupa 76</t>
    </r>
  </si>
  <si>
    <r>
      <t xml:space="preserve">Zajęcia z historii dla uczniów z klas III G 3 z zastosowaniem poznanych technik i metod uczenia się – </t>
    </r>
    <r>
      <rPr>
        <b/>
        <sz val="10"/>
        <color indexed="8"/>
        <rFont val="Calibri"/>
        <family val="2"/>
        <charset val="238"/>
      </rPr>
      <t>grupa 77</t>
    </r>
  </si>
  <si>
    <r>
      <t xml:space="preserve">Zajęcia z historii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78</t>
    </r>
  </si>
  <si>
    <r>
      <t xml:space="preserve">Zajęcia z historii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79</t>
    </r>
  </si>
  <si>
    <r>
      <t xml:space="preserve">Zajęcia z historii dla uczniów z klas I-II G 3 z zastosowaniem poznanych technik i metod uczenia się – </t>
    </r>
    <r>
      <rPr>
        <b/>
        <sz val="10"/>
        <color indexed="8"/>
        <rFont val="Calibri"/>
        <family val="2"/>
        <charset val="238"/>
      </rPr>
      <t>grupa 80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</si>
  <si>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133</t>
    </r>
  </si>
  <si>
    <r>
      <t>Zajęcia z matematyki dla uczniów z klas I-II G 3 z zastosowaniem poznanych technik i metod uczenia się -</t>
    </r>
    <r>
      <rPr>
        <b/>
        <sz val="10"/>
        <rFont val="Calibri"/>
        <family val="2"/>
        <charset val="238"/>
      </rPr>
      <t xml:space="preserve"> grupa 82</t>
    </r>
  </si>
  <si>
    <r>
      <t xml:space="preserve">Zajęcia z języka polskiego dla uczniów z klas III II LO z zastosowaniem poznanych technik i metod uczenia się – </t>
    </r>
    <r>
      <rPr>
        <b/>
        <sz val="10"/>
        <rFont val="Calibri"/>
        <family val="2"/>
        <charset val="238"/>
      </rPr>
      <t>grupa 25</t>
    </r>
  </si>
  <si>
    <r>
      <t>Zajęcia z języka polskiego dla uczniów z klas III II LO z zastosowaniem poznanych technik i metod uczenia się –</t>
    </r>
    <r>
      <rPr>
        <b/>
        <sz val="10"/>
        <rFont val="Calibri"/>
        <family val="2"/>
        <charset val="238"/>
      </rPr>
      <t xml:space="preserve"> grupa 24</t>
    </r>
  </si>
  <si>
    <r>
      <t xml:space="preserve">Zajęcia z języka polskiego dla uczniów z klas III II LO z zastosowaniem poznanych technik i metod uczenia się – </t>
    </r>
    <r>
      <rPr>
        <b/>
        <sz val="10"/>
        <rFont val="Calibri"/>
        <family val="2"/>
        <charset val="238"/>
      </rPr>
      <t>grupa 23</t>
    </r>
  </si>
  <si>
    <r>
      <t xml:space="preserve">Zajęcia z geografii dla uczniów z klas III G 3 z zastosowaniem poznanych technik i metod uczenia się – </t>
    </r>
    <r>
      <rPr>
        <b/>
        <sz val="10"/>
        <color indexed="8"/>
        <rFont val="Calibri"/>
        <family val="2"/>
        <charset val="238"/>
      </rPr>
      <t>grupa 55</t>
    </r>
  </si>
  <si>
    <r>
      <t xml:space="preserve">Zajęcia z geografii dla uczniów z klas I-II G 1 z zastosowaniem poznanych technik i metod uczenia się – </t>
    </r>
    <r>
      <rPr>
        <b/>
        <sz val="10"/>
        <color indexed="8"/>
        <rFont val="Calibri"/>
        <family val="2"/>
        <charset val="238"/>
      </rPr>
      <t>grupa 56</t>
    </r>
  </si>
  <si>
    <r>
      <t xml:space="preserve">Zajęcia z geografii dla uczniów z klas I-II G 2 z zastosowaniem poznanych technik i metod uczenia się – </t>
    </r>
    <r>
      <rPr>
        <b/>
        <sz val="10"/>
        <rFont val="Calibri"/>
        <family val="2"/>
        <charset val="238"/>
      </rPr>
      <t>grupa 57</t>
    </r>
  </si>
  <si>
    <r>
      <t xml:space="preserve">Zajęcia z geografii dla uczniów z klas III II LO z zastosowaniem poznanych technik i metod uczenia się – </t>
    </r>
    <r>
      <rPr>
        <b/>
        <sz val="10"/>
        <rFont val="Calibri"/>
        <family val="2"/>
        <charset val="238"/>
      </rPr>
      <t>grupa 15</t>
    </r>
  </si>
  <si>
    <r>
      <t xml:space="preserve">Zajęcia z WOS dla uczniów z klas III II LO z zastosowaniem poznanych technik i metod uczenia się – </t>
    </r>
    <r>
      <rPr>
        <b/>
        <sz val="10"/>
        <rFont val="Calibri"/>
        <family val="2"/>
        <charset val="238"/>
      </rPr>
      <t>grupa 30</t>
    </r>
  </si>
  <si>
    <t xml:space="preserve">Kosztorys realizacji usług edukacyjnych w ramach projektu ,,UCZENIE SIĘ KLUCZEM DO SUKCESU” – Nr umowy o dofinannsowanie projektu: 1200/POKL.09.01.02-06-282/13-00, realizowanego przez Gminę Miejską Świdnik w ramach Priorytetu IX. Rozwój wykształcenia i kompetencji w regionach, Działanie 9.1 Wyrównywanie szans edukacyjnych i zapewnienie wysokiej jakości usług edukacyjnych świadczonych w systemie oświaty, Podziałanie 9.1.2. Wyrównywanie szans edukacyjnych uczniów z grup o utrudnionym dostępie  do edukacji oraz zmniejszanie różnic w jakości usług edukacyjnych Programu Operacyjnego Kapitał Ludzki”. </t>
  </si>
  <si>
    <r>
      <t xml:space="preserve">Zajęcia dla uczniów zdolnych w II LO (język polski z wykorzystaniem technik literacko-artystycznych, teatralnych, recytacji) – </t>
    </r>
    <r>
      <rPr>
        <b/>
        <sz val="10"/>
        <color indexed="8"/>
        <rFont val="Calibri"/>
        <family val="2"/>
        <charset val="238"/>
      </rPr>
      <t>grupa 1</t>
    </r>
  </si>
  <si>
    <r>
      <t xml:space="preserve">Zajęcia dla uczniów zdolnych w II LO (przyrodnicze) – </t>
    </r>
    <r>
      <rPr>
        <b/>
        <sz val="10"/>
        <color indexed="8"/>
        <rFont val="Calibri"/>
        <family val="2"/>
        <charset val="238"/>
      </rPr>
      <t>grupa 2</t>
    </r>
  </si>
  <si>
    <r>
      <t xml:space="preserve">Zajęcia dla uczniów zdolnych w G 1  (język polski z wykorzystaniem technik literacko-artystycznych, teatralnych, recytacji) – </t>
    </r>
    <r>
      <rPr>
        <b/>
        <sz val="10"/>
        <color indexed="8"/>
        <rFont val="Calibri"/>
        <family val="2"/>
        <charset val="238"/>
      </rPr>
      <t>grupa 3</t>
    </r>
  </si>
  <si>
    <r>
      <t>Zajęcia dla uczniów zdolnych w G 1 (matematryczne) –</t>
    </r>
    <r>
      <rPr>
        <b/>
        <sz val="10"/>
        <color indexed="8"/>
        <rFont val="Calibri"/>
        <family val="2"/>
        <charset val="238"/>
      </rPr>
      <t xml:space="preserve"> grupa 4</t>
    </r>
  </si>
  <si>
    <r>
      <t xml:space="preserve">Zajęcia dla uczniów zdolnych w G 1 (przyrodnicze) – </t>
    </r>
    <r>
      <rPr>
        <b/>
        <sz val="10"/>
        <color indexed="8"/>
        <rFont val="Calibri"/>
        <family val="2"/>
        <charset val="238"/>
      </rPr>
      <t>grupa 5</t>
    </r>
  </si>
  <si>
    <r>
      <t xml:space="preserve">Zajęcia dla uczniów zdolnych w G 3  (język polski z wykorzystaniem technik literacko-artystycznych, teatralnych, recytacji) – </t>
    </r>
    <r>
      <rPr>
        <b/>
        <sz val="10"/>
        <color indexed="8"/>
        <rFont val="Calibri"/>
        <family val="2"/>
        <charset val="238"/>
      </rPr>
      <t>grupa 7</t>
    </r>
  </si>
  <si>
    <r>
      <t xml:space="preserve">Zajęcia dla uczniów zdolnych w G 3  (język polski z wykorzystaniem technik literacko-artystycznych, teatralnych, recytacji) – </t>
    </r>
    <r>
      <rPr>
        <b/>
        <sz val="10"/>
        <color indexed="8"/>
        <rFont val="Calibri"/>
        <family val="2"/>
        <charset val="238"/>
      </rPr>
      <t>grupa 6</t>
    </r>
  </si>
  <si>
    <r>
      <t xml:space="preserve">Zajęcia dla uczniów zdolnych w G 3 (matematyczne) – </t>
    </r>
    <r>
      <rPr>
        <b/>
        <sz val="10"/>
        <color indexed="8"/>
        <rFont val="Calibri"/>
        <family val="2"/>
        <charset val="238"/>
      </rPr>
      <t>grupa 8</t>
    </r>
  </si>
  <si>
    <r>
      <t xml:space="preserve">Zajęcia dla uczniów zdolnych w G 3 (matematyczne) – </t>
    </r>
    <r>
      <rPr>
        <b/>
        <sz val="10"/>
        <color indexed="8"/>
        <rFont val="Calibri"/>
        <family val="2"/>
        <charset val="238"/>
      </rPr>
      <t>grupa 9</t>
    </r>
  </si>
  <si>
    <r>
      <t xml:space="preserve">Zajęcia dla uczniów zdolnych w G 3 (przyrodnicze) – </t>
    </r>
    <r>
      <rPr>
        <b/>
        <sz val="10"/>
        <color indexed="8"/>
        <rFont val="Calibri"/>
        <family val="2"/>
        <charset val="238"/>
      </rPr>
      <t>grupa 10</t>
    </r>
  </si>
  <si>
    <t>Nazwa oferenta</t>
  </si>
  <si>
    <t>CENA (50%)</t>
  </si>
  <si>
    <t xml:space="preserve">Stopień awansu zawodowego (0-20 pkt)                        a) stażysta – 5 pkt
b) kontraktowy – 10 pkt
c) mianowany – 15 pkt
d) dyplomowany – 20 pkt
</t>
  </si>
  <si>
    <t xml:space="preserve"> Dodatkowe kwalifikacje przydatne w prowadzeniu realizowanego przez nauczyciela programu zajęć (0-15)    - 1-2 – 5 pkt
 - 3-4 – 10 pkt
 - 5 i więcej – 15 pkt
</t>
  </si>
  <si>
    <t>BM AIR/ Alicja Roskal</t>
  </si>
  <si>
    <t>CENA Z OFERTY za godzinę</t>
  </si>
  <si>
    <t xml:space="preserve">Doświadczenie w realizacji projektów (0-15) - 2 projekty – 5 pkt
- 3 projekty – 10 pkt
- 4projekty i więcej – 15 pkt
</t>
  </si>
  <si>
    <r>
      <t xml:space="preserve">Zajęcia z fizyki dla uczniów z klas III G 2 z zastosowaniem poznanych technik i metod uczenia się – </t>
    </r>
    <r>
      <rPr>
        <b/>
        <sz val="10"/>
        <rFont val="Calibri"/>
        <family val="2"/>
        <charset val="238"/>
      </rPr>
      <t>grupa 48</t>
    </r>
  </si>
  <si>
    <t>Katarzyna Woźniak, ul. Mickiewicza 5/34, 21-040 Świdnik</t>
  </si>
  <si>
    <r>
      <t xml:space="preserve">Zajęcia z języka angielskiego dla uczniów z klas III G 2 z zastosowaniem poznanych technik i metod uczenia się - </t>
    </r>
    <r>
      <rPr>
        <b/>
        <sz val="10"/>
        <rFont val="Calibri"/>
        <family val="2"/>
        <charset val="238"/>
      </rPr>
      <t>grupa 42</t>
    </r>
  </si>
  <si>
    <r>
      <t xml:space="preserve">Zajęcia z fizyki dla uczniów z klas III G 1 z zastosowaniem poznanych technik i metod uczenia się – </t>
    </r>
    <r>
      <rPr>
        <b/>
        <sz val="10"/>
        <rFont val="Calibri"/>
        <family val="2"/>
        <charset val="238"/>
      </rPr>
      <t>grupa 47</t>
    </r>
  </si>
  <si>
    <r>
      <t xml:space="preserve">Zajęcia z języka angielskiego dla uczniów z klas I-II II LO z zastosowaniem poznanych technik i metod uczenia się - </t>
    </r>
    <r>
      <rPr>
        <b/>
        <sz val="10"/>
        <rFont val="Calibri"/>
        <family val="2"/>
        <charset val="238"/>
      </rPr>
      <t>grupa 17</t>
    </r>
  </si>
  <si>
    <r>
      <t xml:space="preserve">Zajęcia z języka niemieckiego dla uczniów z klas I-II II LO z zastosowaniem poznanych technik i metod uczenia się - </t>
    </r>
    <r>
      <rPr>
        <b/>
        <sz val="10"/>
        <rFont val="Calibri"/>
        <family val="2"/>
        <charset val="238"/>
      </rPr>
      <t>grupa 18</t>
    </r>
  </si>
  <si>
    <t>Jadwiga Kopniak, ul. Akacjowa 7/39, 21-040 Świdnik</t>
  </si>
  <si>
    <t>Artur Szefler, ul.3-go Maja 3/45, 21-040 Świdnik</t>
  </si>
  <si>
    <t>Joanna Czerniak, ul.Spokojna 66a, 21-007 Mełgiew</t>
  </si>
  <si>
    <t>Agnieszka Flis, ul.Kosynierów 13/64, 21-040 Świdnik</t>
  </si>
  <si>
    <t>Marcin Paśnikowski, ul.Kalinowa 12/36, 21-040 Świdnik</t>
  </si>
  <si>
    <t>PŁACE RAZEM</t>
  </si>
  <si>
    <t>NUMER ZADANIA</t>
  </si>
  <si>
    <t>NUMER OFERTY</t>
  </si>
  <si>
    <t>NAZWA ZADANIA</t>
  </si>
  <si>
    <t>Łączna liczba godzin</t>
  </si>
  <si>
    <t xml:space="preserve">Łączny koszt realizacji </t>
  </si>
  <si>
    <t>Liczba godzin w 2015 r.</t>
  </si>
  <si>
    <t>Koszt realizacji zajęć w 2014 r.</t>
  </si>
  <si>
    <t>Koszt realizacji zajęć w 2015 r.</t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</si>
  <si>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</si>
  <si>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2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</si>
  <si>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3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</si>
  <si>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4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</si>
  <si>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5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</si>
  <si>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6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</si>
  <si>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7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</si>
  <si>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8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</si>
  <si>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9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</si>
  <si>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10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</si>
  <si>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11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</si>
  <si>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12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</si>
  <si>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13</t>
    </r>
  </si>
  <si>
    <r>
      <t xml:space="preserve">Zajęcia o technikach i metodach uczenia się w klasach III II LO – </t>
    </r>
    <r>
      <rPr>
        <b/>
        <sz val="10"/>
        <color indexed="8"/>
        <rFont val="Calibri"/>
        <family val="2"/>
        <charset val="238"/>
      </rPr>
      <t>grupa 14</t>
    </r>
  </si>
  <si>
    <r>
      <t>Zajęcia o technikach i metodach uczenia się w klasach III II LO –</t>
    </r>
    <r>
      <rPr>
        <b/>
        <sz val="10"/>
        <color indexed="8"/>
        <rFont val="Calibri"/>
        <family val="2"/>
        <charset val="238"/>
      </rPr>
      <t xml:space="preserve"> grupa 15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</si>
  <si>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16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</si>
  <si>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17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</si>
  <si>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18</t>
    </r>
  </si>
  <si>
    <r>
      <t>Zajęcia o technikach i metodach uczenia się w klasach I-II II LO –</t>
    </r>
    <r>
      <rPr>
        <b/>
        <sz val="10"/>
        <color indexed="8"/>
        <rFont val="Calibri"/>
        <family val="2"/>
        <charset val="238"/>
      </rPr>
      <t xml:space="preserve"> grupa 19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</si>
  <si>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20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</si>
  <si>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21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</si>
  <si>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22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</si>
  <si>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23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</si>
  <si>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24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</si>
  <si>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25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</si>
  <si>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26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</si>
  <si>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27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</si>
  <si>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28</t>
    </r>
  </si>
  <si>
    <r>
      <t xml:space="preserve">Zajęcia o technikach i metodach uczenia się w klasach I-II II LO – </t>
    </r>
    <r>
      <rPr>
        <b/>
        <sz val="10"/>
        <color indexed="8"/>
        <rFont val="Calibri"/>
        <family val="2"/>
        <charset val="238"/>
      </rPr>
      <t>grupa 29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</si>
  <si>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2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</si>
  <si>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</si>
  <si>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3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</si>
  <si>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4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</si>
  <si>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5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</si>
  <si>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6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</si>
  <si>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7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</si>
  <si>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8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</si>
  <si>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9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</si>
  <si>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10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</si>
  <si>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11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</si>
  <si>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12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</si>
  <si>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13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</si>
  <si>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14</t>
    </r>
  </si>
  <si>
    <r>
      <t>Zajęcia z matematyki dla uczniów z klas III II LO z zastosowaniem poznanych technik i metod uczenia się -</t>
    </r>
    <r>
      <rPr>
        <b/>
        <sz val="10"/>
        <rFont val="Calibri"/>
        <family val="2"/>
        <charset val="238"/>
      </rPr>
      <t xml:space="preserve"> grupa 15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</si>
  <si>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16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</si>
  <si>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17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</si>
  <si>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18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</si>
  <si>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19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</si>
  <si>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20</t>
    </r>
  </si>
  <si>
    <r>
      <t>Zajęcia z matematyki dla uczniów z klas I-II II LO z zastosowaniem poznanych technik i metod uczenia się -</t>
    </r>
    <r>
      <rPr>
        <b/>
        <sz val="10"/>
        <rFont val="Calibri"/>
        <family val="2"/>
        <charset val="238"/>
      </rPr>
      <t xml:space="preserve"> grupa 21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</si>
  <si>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22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</si>
  <si>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23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</si>
  <si>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24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</si>
  <si>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25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</si>
  <si>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26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</si>
  <si>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27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</si>
  <si>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28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</si>
  <si>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29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</si>
  <si>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30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</si>
  <si>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31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</si>
  <si>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32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</si>
  <si>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33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</si>
  <si>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34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</si>
  <si>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35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</si>
  <si>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36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</si>
  <si>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37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</si>
  <si>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38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</si>
  <si>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39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</si>
  <si>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40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</si>
  <si>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41</t>
    </r>
  </si>
  <si>
    <r>
      <t xml:space="preserve">Zajęcia z matematyki dla uczniów z klas III G 1 z zastosowaniem poznanych technik i metod uczenia się - </t>
    </r>
    <r>
      <rPr>
        <b/>
        <sz val="10"/>
        <rFont val="Calibri"/>
        <family val="2"/>
        <charset val="238"/>
      </rPr>
      <t>grupa 42</t>
    </r>
  </si>
  <si>
    <r>
      <t xml:space="preserve">Zajęcia z matematyki dla uczniów z klas III G 2 z zastosowaniem poznanych technik i metod uczenia się - </t>
    </r>
    <r>
      <rPr>
        <b/>
        <sz val="10"/>
        <rFont val="Calibri"/>
        <family val="2"/>
        <charset val="238"/>
      </rPr>
      <t>grupa 43</t>
    </r>
  </si>
  <si>
    <r>
      <t xml:space="preserve">Zajęcia z matematyki dla uczniów z klas III G 2 z zastosowaniem poznanych technik i metod uczenia się - </t>
    </r>
    <r>
      <rPr>
        <b/>
        <sz val="10"/>
        <rFont val="Calibri"/>
        <family val="2"/>
        <charset val="238"/>
      </rPr>
      <t>grupa 44</t>
    </r>
  </si>
  <si>
    <r>
      <t xml:space="preserve">Zajęcia z matematyki dla uczniów z klas III G 2 z zastosowaniem poznanych technik i metod uczenia się - </t>
    </r>
    <r>
      <rPr>
        <b/>
        <sz val="10"/>
        <rFont val="Calibri"/>
        <family val="2"/>
        <charset val="238"/>
      </rPr>
      <t>grupa 45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</si>
  <si>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46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</si>
  <si>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47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</si>
  <si>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48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</si>
  <si>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49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</si>
  <si>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50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</si>
  <si>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51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</si>
  <si>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52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</si>
  <si>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53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</si>
  <si>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54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</si>
  <si>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55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</si>
  <si>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56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</si>
  <si>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57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</si>
  <si>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58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</si>
  <si>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59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</si>
  <si>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60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</si>
  <si>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61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</si>
  <si>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62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</si>
  <si>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63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</si>
  <si>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64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</si>
  <si>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65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</si>
  <si>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66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</si>
  <si>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67</t>
    </r>
  </si>
  <si>
    <r>
      <t xml:space="preserve">Zajęcia z matematyki dla uczniów z klas III G 3 z zastosowaniem poznanych technik i metod uczenia się - </t>
    </r>
    <r>
      <rPr>
        <b/>
        <sz val="10"/>
        <rFont val="Calibri"/>
        <family val="2"/>
        <charset val="238"/>
      </rPr>
      <t>grupa 68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</si>
  <si>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69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</si>
  <si>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70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</si>
  <si>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71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</si>
  <si>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72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</si>
  <si>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73</t>
    </r>
  </si>
  <si>
    <r>
      <t xml:space="preserve">Zajęcia z matematyki dla uczniów z klas I-II G 1 z zastosowaniem poznanych technik i metod uczenia się - </t>
    </r>
    <r>
      <rPr>
        <b/>
        <sz val="10"/>
        <rFont val="Calibri"/>
        <family val="2"/>
        <charset val="238"/>
      </rPr>
      <t>grupa 74</t>
    </r>
  </si>
  <si>
    <r>
      <t xml:space="preserve">Zajęcia z matematyki dla uczniów z klasy I G 2 z zastosowaniem poznanych technik i metod uczenia się - </t>
    </r>
    <r>
      <rPr>
        <b/>
        <sz val="10"/>
        <rFont val="Calibri"/>
        <family val="2"/>
        <charset val="238"/>
      </rPr>
      <t>grupa 75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</si>
  <si>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76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</si>
  <si>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77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</si>
  <si>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78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</si>
  <si>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79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</si>
  <si>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80</t>
    </r>
  </si>
  <si>
    <r>
      <t xml:space="preserve">Zajęcia z matematyki dla uczniów z klas I-II G 3 z zastosowaniem poznanych technik i metod uczenia się - </t>
    </r>
    <r>
      <rPr>
        <b/>
        <sz val="10"/>
        <rFont val="Calibri"/>
        <family val="2"/>
        <charset val="238"/>
      </rPr>
      <t>grupa 81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</si>
  <si>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</si>
  <si>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2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</si>
  <si>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3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</si>
  <si>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4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</si>
  <si>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5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</si>
  <si>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6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</si>
  <si>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7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</si>
  <si>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8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</si>
  <si>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9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</si>
  <si>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10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</si>
  <si>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11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</si>
  <si>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12</t>
    </r>
  </si>
  <si>
    <r>
      <t xml:space="preserve">Zajęcia z języka angielskiego dla uczniów z klas III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13</t>
    </r>
  </si>
  <si>
    <r>
      <t xml:space="preserve">Zajęcia z języka angielskiego dla uczniów z klas I-II II LO z zastosowaniem poznanych technik i metod uczenia się - </t>
    </r>
    <r>
      <rPr>
        <b/>
        <sz val="10"/>
        <color indexed="8"/>
        <rFont val="Calibri"/>
        <family val="2"/>
        <charset val="238"/>
      </rPr>
      <t>grupa 16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</si>
  <si>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19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</si>
  <si>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20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</si>
  <si>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21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</si>
  <si>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22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</si>
  <si>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23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</si>
  <si>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24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</si>
  <si>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25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</si>
  <si>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26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</si>
  <si>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27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</si>
  <si>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28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</si>
  <si>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29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</si>
  <si>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30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</si>
  <si>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31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</si>
  <si>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32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</si>
  <si>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33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</si>
  <si>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34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</si>
  <si>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35</t>
    </r>
  </si>
  <si>
    <r>
      <t xml:space="preserve">Zajęcia z języka angielskiego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36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</si>
  <si>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45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</si>
  <si>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46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</si>
  <si>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47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</si>
  <si>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48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</si>
  <si>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49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</si>
  <si>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50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</si>
  <si>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51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</si>
  <si>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52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</si>
  <si>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53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</si>
  <si>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54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</si>
  <si>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55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</si>
  <si>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56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</si>
  <si>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57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</si>
  <si>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58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</si>
  <si>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59</t>
    </r>
  </si>
  <si>
    <r>
      <t xml:space="preserve">Zajęcia z języka hiszpańskiego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64</t>
    </r>
  </si>
  <si>
    <r>
      <t xml:space="preserve">Zajęcia z języka hiszpańskiego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65</t>
    </r>
  </si>
  <si>
    <r>
      <t xml:space="preserve">Zajęcia z języka angielskiego dla uczniów z klas I-II G 1 z zastosowaniem poznanych technik i metod uczenia się - </t>
    </r>
    <r>
      <rPr>
        <b/>
        <sz val="10"/>
        <color indexed="8"/>
        <rFont val="Calibri"/>
        <family val="2"/>
        <charset val="238"/>
      </rPr>
      <t>grupa 68</t>
    </r>
  </si>
  <si>
    <r>
      <t xml:space="preserve">Zajęcia z języka angielskiego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73</t>
    </r>
  </si>
  <si>
    <r>
      <t xml:space="preserve">Zajęcia z języka angielskiego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74</t>
    </r>
  </si>
  <si>
    <r>
      <t xml:space="preserve">Zajęcia z języka angielskiego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75</t>
    </r>
  </si>
  <si>
    <r>
      <t xml:space="preserve">Zajęcia z biologii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</t>
    </r>
  </si>
  <si>
    <r>
      <t xml:space="preserve">Zajęcia z biologii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2</t>
    </r>
  </si>
  <si>
    <r>
      <t xml:space="preserve">Zajęcia z biologii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4</t>
    </r>
  </si>
  <si>
    <r>
      <t xml:space="preserve">Zajęcia z chemii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6</t>
    </r>
  </si>
  <si>
    <r>
      <t xml:space="preserve">Zajęcia z geografii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12</t>
    </r>
  </si>
  <si>
    <r>
      <t xml:space="preserve">Zajęcia z języka niemieckiego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37</t>
    </r>
  </si>
  <si>
    <r>
      <t xml:space="preserve">Zajęcia z języka niemieckiego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38</t>
    </r>
  </si>
  <si>
    <r>
      <t xml:space="preserve">Zajęcia z języka niemieckiego dla uczniów z klas III G 1 z zastosowaniem poznanych technik i metod uczenia się - </t>
    </r>
    <r>
      <rPr>
        <b/>
        <sz val="10"/>
        <color indexed="8"/>
        <rFont val="Calibri"/>
        <family val="2"/>
        <charset val="238"/>
      </rPr>
      <t>grupa 39</t>
    </r>
  </si>
  <si>
    <r>
      <t xml:space="preserve">Zajęcia z języka angielskiego dla uczniów z klas III G 2 z zastosowaniem poznanych technik i metod uczenia się - </t>
    </r>
    <r>
      <rPr>
        <b/>
        <sz val="10"/>
        <color indexed="8"/>
        <rFont val="Calibri"/>
        <family val="2"/>
        <charset val="238"/>
      </rPr>
      <t>grupa 40</t>
    </r>
  </si>
  <si>
    <r>
      <t xml:space="preserve">Zajęcia z języka angielskiego dla uczniów z klas III G 2 z zastosowaniem poznanych technik i metod uczenia się - </t>
    </r>
    <r>
      <rPr>
        <b/>
        <sz val="10"/>
        <color indexed="8"/>
        <rFont val="Calibri"/>
        <family val="2"/>
        <charset val="238"/>
      </rPr>
      <t>grupa 41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</si>
  <si>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43</t>
    </r>
  </si>
  <si>
    <r>
      <t xml:space="preserve">Zajęcia z języka angielskiego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44</t>
    </r>
  </si>
  <si>
    <r>
      <t xml:space="preserve">Zajęcia z języka niemieckiego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60</t>
    </r>
  </si>
  <si>
    <r>
      <t xml:space="preserve">Zajęcia z języka niemieckiego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61</t>
    </r>
  </si>
  <si>
    <r>
      <t xml:space="preserve">Zajęcia z języka hiszpańskiego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62</t>
    </r>
  </si>
  <si>
    <r>
      <t xml:space="preserve">Zajęcia z języka hiszpańskiego dla uczniów z klas III G 3 z zastosowaniem poznanych technik i metod uczenia się - </t>
    </r>
    <r>
      <rPr>
        <b/>
        <sz val="10"/>
        <color indexed="8"/>
        <rFont val="Calibri"/>
        <family val="2"/>
        <charset val="238"/>
      </rPr>
      <t>grupa 63</t>
    </r>
  </si>
  <si>
    <r>
      <t xml:space="preserve">Zajęcia z języka angielskiego dla uczniów z klas I-II G 1 z zastosowaniem poznanych technik i metod uczenia się - </t>
    </r>
    <r>
      <rPr>
        <b/>
        <sz val="10"/>
        <color indexed="8"/>
        <rFont val="Calibri"/>
        <family val="2"/>
        <charset val="238"/>
      </rPr>
      <t>grupa 66</t>
    </r>
  </si>
  <si>
    <r>
      <t xml:space="preserve">Zajęcia z języka angielskiego dla uczniów z klas I-II G 1 z zastosowaniem poznanych technik i metod uczenia się - </t>
    </r>
    <r>
      <rPr>
        <b/>
        <sz val="10"/>
        <color indexed="8"/>
        <rFont val="Calibri"/>
        <family val="2"/>
        <charset val="238"/>
      </rPr>
      <t>grupa 67</t>
    </r>
  </si>
  <si>
    <r>
      <t xml:space="preserve">Zajęcia z języka niemieckiego dla uczniów z klas I-II G 1 z zastosowaniem poznanych technik i metod uczenia się - </t>
    </r>
    <r>
      <rPr>
        <b/>
        <sz val="10"/>
        <color indexed="8"/>
        <rFont val="Calibri"/>
        <family val="2"/>
        <charset val="238"/>
      </rPr>
      <t>grupa 69</t>
    </r>
  </si>
  <si>
    <r>
      <t xml:space="preserve">Zajęcia z języka angielskiego dla uczniów z klasy I G 2 z zastosowaniem poznanych technik i metod uczenia się - </t>
    </r>
    <r>
      <rPr>
        <b/>
        <sz val="10"/>
        <color indexed="8"/>
        <rFont val="Calibri"/>
        <family val="2"/>
        <charset val="238"/>
      </rPr>
      <t>grupa 70</t>
    </r>
  </si>
  <si>
    <r>
      <t xml:space="preserve">Zajęcia z języka angielskiego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71</t>
    </r>
  </si>
  <si>
    <r>
      <t xml:space="preserve">Zajęcia z języka angielskiego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72</t>
    </r>
  </si>
  <si>
    <r>
      <t xml:space="preserve">Zajęcia z języka niemieckiego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76</t>
    </r>
  </si>
  <si>
    <r>
      <t xml:space="preserve">Zajęcia z języka hiszpańskiego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77</t>
    </r>
  </si>
  <si>
    <r>
      <t xml:space="preserve">Zajęcia z języka francuskiego dla uczniów z klas I-II G 3 z zastosowaniem poznanych technik i metod uczenia się - </t>
    </r>
    <r>
      <rPr>
        <b/>
        <sz val="10"/>
        <color indexed="8"/>
        <rFont val="Calibri"/>
        <family val="2"/>
        <charset val="238"/>
      </rPr>
      <t>grupa 78</t>
    </r>
  </si>
  <si>
    <r>
      <t xml:space="preserve">Zajęcia z biologii dla uczniów z klas III II LO z zastosowaniem poznanych technik i metod uczenia się – </t>
    </r>
    <r>
      <rPr>
        <b/>
        <sz val="10"/>
        <rFont val="Calibri"/>
        <family val="2"/>
        <charset val="238"/>
      </rPr>
      <t>grupa 3</t>
    </r>
  </si>
  <si>
    <t>Zajęcia o technikach i metodach uczenia się w klasach I-II G 1 – grupa 101</t>
  </si>
  <si>
    <t>Zajęcia o technikach i metodach uczenia się w klasach I-II G 1 – grupa 102</t>
  </si>
  <si>
    <r>
      <t xml:space="preserve">Zajęcia o technikach i metodach uczenia się w klasie I G 2 – </t>
    </r>
    <r>
      <rPr>
        <b/>
        <sz val="10"/>
        <rFont val="Calibri"/>
        <family val="2"/>
        <charset val="238"/>
      </rPr>
      <t>grupa 104</t>
    </r>
  </si>
  <si>
    <t>Zajęcia o technikach i metodach uczenia się w klasie I G 2 – grupa 105</t>
  </si>
  <si>
    <r>
      <t xml:space="preserve">Zajęcia o technikach i metodach uczenia się w klasach I-II II LO – </t>
    </r>
    <r>
      <rPr>
        <b/>
        <sz val="10"/>
        <rFont val="Calibri"/>
        <family val="2"/>
        <charset val="238"/>
      </rPr>
      <t>grupa 30</t>
    </r>
  </si>
  <si>
    <r>
      <t xml:space="preserve">Zajęcia o technikach i metodach uczenia się w klasach I-II II LO – </t>
    </r>
    <r>
      <rPr>
        <b/>
        <sz val="10"/>
        <rFont val="Calibri"/>
        <family val="2"/>
        <charset val="238"/>
      </rPr>
      <t>grupa 31</t>
    </r>
  </si>
  <si>
    <r>
      <t xml:space="preserve">Zajęcia o technikach i metodach uczenia się w klasach I-II II LO – </t>
    </r>
    <r>
      <rPr>
        <b/>
        <sz val="10"/>
        <rFont val="Calibri"/>
        <family val="2"/>
        <charset val="238"/>
      </rPr>
      <t>grupa 32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</si>
  <si>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33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</si>
  <si>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34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</si>
  <si>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35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</si>
  <si>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36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</si>
  <si>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37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</si>
  <si>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38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</si>
  <si>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39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</si>
  <si>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40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</si>
  <si>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41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</si>
  <si>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42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</si>
  <si>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43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</si>
  <si>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44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</si>
  <si>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45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</si>
  <si>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46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</si>
  <si>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47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</si>
  <si>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48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</si>
  <si>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49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</si>
  <si>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50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</si>
  <si>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51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</si>
  <si>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52</t>
    </r>
  </si>
  <si>
    <r>
      <t xml:space="preserve">Zajęcia o technikach i metodach uczenia się w klasach III G 1 – </t>
    </r>
    <r>
      <rPr>
        <b/>
        <sz val="10"/>
        <rFont val="Calibri"/>
        <family val="2"/>
        <charset val="238"/>
      </rPr>
      <t>grupa 53</t>
    </r>
  </si>
  <si>
    <r>
      <t xml:space="preserve">Zajęcia o technikach i metodach uczenia się w klasie III G 2 – </t>
    </r>
    <r>
      <rPr>
        <b/>
        <sz val="10"/>
        <rFont val="Calibri"/>
        <family val="2"/>
        <charset val="238"/>
      </rPr>
      <t>grupa 54</t>
    </r>
  </si>
  <si>
    <r>
      <t xml:space="preserve">Zajęcia o technikach i metodach uczenia się w klasie III G 2 – </t>
    </r>
    <r>
      <rPr>
        <b/>
        <sz val="10"/>
        <rFont val="Calibri"/>
        <family val="2"/>
        <charset val="238"/>
      </rPr>
      <t>grupa 55</t>
    </r>
  </si>
  <si>
    <r>
      <t xml:space="preserve">Zajęcia o technikach i metodach uczenia się w klasie III G 2 – </t>
    </r>
    <r>
      <rPr>
        <b/>
        <sz val="10"/>
        <rFont val="Calibri"/>
        <family val="2"/>
        <charset val="238"/>
      </rPr>
      <t>grupa 56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</si>
  <si>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57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</si>
  <si>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58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</si>
  <si>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59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</si>
  <si>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60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</si>
  <si>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61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</si>
  <si>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62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</si>
  <si>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63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</si>
  <si>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64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</si>
  <si>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65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</si>
  <si>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66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</si>
  <si>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67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</si>
  <si>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68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</si>
  <si>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69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</si>
  <si>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70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</si>
  <si>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71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</si>
  <si>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72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</si>
  <si>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73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</si>
  <si>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74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</si>
  <si>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75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</si>
  <si>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76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</si>
  <si>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77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</si>
  <si>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78</t>
    </r>
  </si>
  <si>
    <r>
      <t xml:space="preserve">Zajęcia o technikach i metodach uczenia się w klasach III G 3 – </t>
    </r>
    <r>
      <rPr>
        <b/>
        <sz val="10"/>
        <rFont val="Calibri"/>
        <family val="2"/>
        <charset val="238"/>
      </rPr>
      <t>grupa 79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</si>
  <si>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80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</si>
  <si>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81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</si>
  <si>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82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</si>
  <si>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83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</si>
  <si>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84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</si>
  <si>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85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</si>
  <si>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86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</si>
  <si>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87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</si>
  <si>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88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</si>
  <si>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89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</si>
  <si>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90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</si>
  <si>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91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</si>
  <si>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92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</si>
  <si>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93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</si>
  <si>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94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</si>
  <si>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95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</si>
  <si>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96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</si>
  <si>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97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</si>
  <si>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98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</si>
  <si>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99</t>
    </r>
  </si>
  <si>
    <r>
      <t xml:space="preserve">Zajęcia o technikach i metodach uczenia się w klasach I-II G 1 – </t>
    </r>
    <r>
      <rPr>
        <b/>
        <sz val="10"/>
        <rFont val="Calibri"/>
        <family val="2"/>
        <charset val="238"/>
      </rPr>
      <t>grupa 100</t>
    </r>
  </si>
  <si>
    <r>
      <t xml:space="preserve">Zajęcia o technikach i metodach uczenia się w klasie I G 2 – </t>
    </r>
    <r>
      <rPr>
        <b/>
        <sz val="10"/>
        <rFont val="Calibri"/>
        <family val="2"/>
        <charset val="238"/>
      </rPr>
      <t>grupa 103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</si>
  <si>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106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</si>
  <si>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107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</si>
  <si>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108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</si>
  <si>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109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</si>
  <si>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110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</si>
  <si>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111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</si>
  <si>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112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</si>
  <si>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113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</si>
  <si>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114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</si>
  <si>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115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</si>
  <si>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116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</si>
  <si>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117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</si>
  <si>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118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</si>
  <si>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119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</si>
  <si>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120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</si>
  <si>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121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</si>
  <si>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122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</si>
  <si>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123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</si>
  <si>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124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</si>
  <si>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125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</si>
  <si>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126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</si>
  <si>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127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</si>
  <si>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128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</si>
  <si>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129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</si>
  <si>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130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</si>
  <si>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131</t>
    </r>
  </si>
  <si>
    <r>
      <t xml:space="preserve">Zajęcia o technikach i metodach uczenia się w klasach I-II G 3 – </t>
    </r>
    <r>
      <rPr>
        <b/>
        <sz val="10"/>
        <rFont val="Calibri"/>
        <family val="2"/>
        <charset val="238"/>
      </rPr>
      <t>grupa 132</t>
    </r>
  </si>
  <si>
    <r>
      <t xml:space="preserve">Zajęcia z biologii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5</t>
    </r>
  </si>
  <si>
    <r>
      <t xml:space="preserve">Zajęcia z chemii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7</t>
    </r>
  </si>
  <si>
    <r>
      <t xml:space="preserve">Zajęcia z chemii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9</t>
    </r>
  </si>
  <si>
    <r>
      <t xml:space="preserve">Zajęcia z chemii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10</t>
    </r>
  </si>
  <si>
    <r>
      <t xml:space="preserve">Zajęcia z fizyki dla uczniów z klas I-II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11</t>
    </r>
  </si>
  <si>
    <r>
      <t xml:space="preserve">Zajęcia z geografii dla uczniów z klas III II LO z zastosowaniem poznanych technik i metod uczenia się – </t>
    </r>
    <r>
      <rPr>
        <b/>
        <sz val="10"/>
        <color indexed="8"/>
        <rFont val="Calibri"/>
        <family val="2"/>
        <charset val="238"/>
      </rPr>
      <t>grupa 13</t>
    </r>
  </si>
  <si>
    <t>Open Education Grup Sp. z o.o. ul. Modlińska 1, 15-066 Białystok/Beata Sudnikiewicz</t>
  </si>
  <si>
    <t>Open Education Grup Sp. z o.o. ul. Modlińska 1, 15-066 Białystok/Joanna Sawicka</t>
  </si>
  <si>
    <t>Klaudia Chachuła-Smyk, ul.Spadochroniarzy 1B/68, 21-040 Świdnik</t>
  </si>
  <si>
    <t>Open Education Grup Sp. z o.o. ul. Modlińska 1, 15-066 Białystok/Beata Zielińska</t>
  </si>
  <si>
    <t>l. godzin w 2014</t>
  </si>
  <si>
    <t>BM AIR Usługi Szkoleniowe Radosław Pawełko Al. Jana Pawła II 56 lok. 30 37-450 Stalowa Wola / Alicja Roskal</t>
  </si>
  <si>
    <t>Open Education Grup Sp. z o.o. ul. Modlińska 1, 15-066 Białystok /Małgorzta Markowska</t>
  </si>
  <si>
    <t>Open Education Grup Sp. z o.o. ul. Modlińska 1, 15-066 Białystok/Małgorzta Markowska</t>
  </si>
  <si>
    <t>Open Education Grup Sp. z o.o. ul. Modlińska 1, 15-066 Białystok /Agnieszka Jabłońska</t>
  </si>
  <si>
    <t>BM AIR Usługi Szkoleniowe Radosław Pawełko Al. Jana Pawła II 56 lok. 30 37-450 Stalowa Wola/ Marzena Sagan</t>
  </si>
  <si>
    <t>BM AIR Usługi Szkoleniowe Radosław Pawełko Al. Jana Pawła II 56 lok. 30 37-450 Stalowa Wola/ Dorota Wrona</t>
  </si>
  <si>
    <t>BM AIR Usługi Szkoleniowe Radosław Pawełko Al. Jana Pawła II 56 lok. 30 37-450 Stalowa Wola/ Tomasz Gancarz</t>
  </si>
  <si>
    <t>BM AIR Usługi Szkoleniowe Radosław Pawełko Al. Jana Pawła II 56 lok. 30 37-450 Stalowa Wola/ Alicja Roskal</t>
  </si>
  <si>
    <t>ZADANIE 1 - Zajęcia dla uczniów zdolnych</t>
  </si>
  <si>
    <t>ZADANIE 2 - Zajęcia o technikach i metodach uczenia się</t>
  </si>
  <si>
    <t>ZADANIE 3 - Zajęcia z matematyki z zastosowaniem poznanych technik i metod uczenia się</t>
  </si>
  <si>
    <t>ZADANIE 4 - Zajęcia z języka obcego z zastosowaniem poznanych technik i metod uczenia się</t>
  </si>
  <si>
    <t>ZADANIE 5 - Zajęcia rozwijające kompetencje kluczowe z zastosowaniem poznanych technik i metod uczenia się</t>
  </si>
  <si>
    <r>
      <t xml:space="preserve">Zajęcia z języka polskiego dla uczniów z klas III G 3 z zastosowaniem poznanych technik i metod uczenia się – </t>
    </r>
    <r>
      <rPr>
        <b/>
        <sz val="10"/>
        <rFont val="Calibri"/>
        <family val="2"/>
        <charset val="238"/>
      </rPr>
      <t>grupa 70</t>
    </r>
  </si>
  <si>
    <t>PUNKTY RAZEM</t>
  </si>
  <si>
    <t>Centrum Edukacyjne ,,OMNIBUS" T. Wasiłek, D.Wasiłek-Wojciechowska s.c., ul. Bolesława Chrobrego 8A/23 73-110 Stargard Szczeciński</t>
  </si>
  <si>
    <t>IMAGINE Sylwia Wojtyńska Niepubliczna Placówka Oświatowo-Wychowawcza IMAGINE ul. Bluszczowa 7, 05-807 Podkowa Leśna</t>
  </si>
  <si>
    <t>OFERTA ODRZUCONA</t>
  </si>
  <si>
    <t>Open Education Grup Sp. z o.o. ul. Modlińska 1, 15-066 Białystok</t>
  </si>
  <si>
    <t>Centrum Edukacyjne ,,OMNIBUS" T.Wasiłek, D.Wasiłek-Wojciechowska s.c., ul. Bolesława Chrobrego 8A/23 73-110 Stargard Szczeciński</t>
  </si>
  <si>
    <r>
      <t xml:space="preserve">Zajęcia z języka polskiego dla uczniów z klas I-II G 3 z zastosowaniem poznanych technik i metod uczenia się – </t>
    </r>
    <r>
      <rPr>
        <b/>
        <sz val="10"/>
        <rFont val="Calibri"/>
        <family val="2"/>
        <charset val="238"/>
      </rPr>
      <t>grupa 73</t>
    </r>
  </si>
  <si>
    <r>
      <t xml:space="preserve">Zajęcia z WOS dla uczniów z klas I-II G 3 z zastosowaniem poznanych technik i metod uczenia się – </t>
    </r>
    <r>
      <rPr>
        <b/>
        <sz val="10"/>
        <rFont val="Calibri"/>
        <family val="2"/>
        <charset val="238"/>
      </rPr>
      <t>grupa 67</t>
    </r>
  </si>
  <si>
    <r>
      <t xml:space="preserve">Zajęcia z WOS dla uczniów z klas I-II G 1 z zastosowaniem poznanych technik i metod uczenia się – </t>
    </r>
    <r>
      <rPr>
        <b/>
        <sz val="10"/>
        <rFont val="Calibri"/>
        <family val="2"/>
        <charset val="238"/>
      </rPr>
      <t>grupa 66</t>
    </r>
  </si>
  <si>
    <r>
      <t xml:space="preserve">Zajęcia z WOS dla uczniów z klas III G 1 z zastosowaniem poznanych technik i metod uczenia się – </t>
    </r>
    <r>
      <rPr>
        <b/>
        <sz val="10"/>
        <rFont val="Calibri"/>
        <family val="2"/>
        <charset val="238"/>
      </rPr>
      <t>grupa 64</t>
    </r>
  </si>
  <si>
    <r>
      <t xml:space="preserve">Zajęcia z chemii dla uczniów z klas III G 1 z zastosowaniem poznanych technik i metod uczenia się – </t>
    </r>
    <r>
      <rPr>
        <b/>
        <sz val="10"/>
        <rFont val="Calibri"/>
        <family val="2"/>
        <charset val="238"/>
      </rPr>
      <t>grupa 40</t>
    </r>
  </si>
  <si>
    <r>
      <t xml:space="preserve">Zajęcia z chemii dla uczniów z klas I-II G 1 z zastosowaniem poznanych technik i metod uczenia się – </t>
    </r>
    <r>
      <rPr>
        <b/>
        <sz val="10"/>
        <rFont val="Calibri"/>
        <family val="2"/>
        <charset val="238"/>
      </rPr>
      <t>grupa 43</t>
    </r>
  </si>
  <si>
    <r>
      <t xml:space="preserve">Zajęcia z języka niemieckiego dla uczniów z klas III II LO z zastosowaniem poznanych technik i metod uczenia się - </t>
    </r>
    <r>
      <rPr>
        <b/>
        <sz val="10"/>
        <rFont val="Calibri"/>
        <family val="2"/>
        <charset val="238"/>
      </rPr>
      <t>grupa 14</t>
    </r>
  </si>
  <si>
    <r>
      <t xml:space="preserve">Zajęcia z języka niemieckiego dla uczniów z klas III II LO z zastosowaniem poznanych technik i metod uczenia się - </t>
    </r>
    <r>
      <rPr>
        <b/>
        <sz val="10"/>
        <rFont val="Calibri"/>
        <family val="2"/>
        <charset val="238"/>
      </rPr>
      <t>grupa 15</t>
    </r>
  </si>
  <si>
    <r>
      <t xml:space="preserve">Zajęcia z języka polskiego dla uczniów z klas III II LO z zastosowaniem poznanych technik i metod uczenia się – </t>
    </r>
    <r>
      <rPr>
        <b/>
        <sz val="10"/>
        <rFont val="Calibri"/>
        <family val="2"/>
        <charset val="238"/>
      </rPr>
      <t>grupa 18</t>
    </r>
  </si>
  <si>
    <r>
      <t xml:space="preserve">Zajęcia z języka polskiego dla uczniów z klas III II LO z zastosowaniem poznanych technik i metod uczenia się – </t>
    </r>
    <r>
      <rPr>
        <b/>
        <sz val="10"/>
        <rFont val="Calibri"/>
        <family val="2"/>
        <charset val="238"/>
      </rPr>
      <t>grupa 19</t>
    </r>
  </si>
  <si>
    <r>
      <t xml:space="preserve">Zajęcia z języka polskiego dla uczniów z klas III II LO z zastosowaniem poznanych technik i metod uczenia się – </t>
    </r>
    <r>
      <rPr>
        <b/>
        <sz val="10"/>
        <rFont val="Calibri"/>
        <family val="2"/>
        <charset val="238"/>
      </rPr>
      <t>grupa 20</t>
    </r>
  </si>
  <si>
    <r>
      <t>Zajęcia z informatyki dla uczniów z klas I-II G 1 z zastosowaniem poznanych technik i metod uczenia się –</t>
    </r>
    <r>
      <rPr>
        <b/>
        <sz val="10"/>
        <rFont val="Calibri"/>
        <family val="2"/>
        <charset val="238"/>
      </rPr>
      <t xml:space="preserve"> grupa 60</t>
    </r>
  </si>
  <si>
    <r>
      <t xml:space="preserve">Zajęcia z informatyki dla uczniów z klas I-II G 1 z zastosowaniem poznanych technik i metod uczenia się – </t>
    </r>
    <r>
      <rPr>
        <b/>
        <sz val="10"/>
        <rFont val="Calibri"/>
        <family val="2"/>
        <charset val="238"/>
      </rPr>
      <t>grupa 61</t>
    </r>
  </si>
  <si>
    <r>
      <t xml:space="preserve">Zajęcia z chemii dla uczniów z klas I-II G 3 z zastosowaniem poznanych technik i metod uczenia się – </t>
    </r>
    <r>
      <rPr>
        <b/>
        <sz val="10"/>
        <rFont val="Calibri"/>
        <family val="2"/>
        <charset val="238"/>
      </rPr>
      <t>grupa 46</t>
    </r>
  </si>
  <si>
    <r>
      <t xml:space="preserve">Zajęcia z języka polskiego dla uczniów z klas III G 3 z zastosowaniem poznanych technik i metod uczenia się – </t>
    </r>
    <r>
      <rPr>
        <b/>
        <sz val="10"/>
        <rFont val="Calibri"/>
        <family val="2"/>
        <charset val="238"/>
      </rPr>
      <t>grupa 71</t>
    </r>
  </si>
  <si>
    <t>Katarzyna Mądrachowska</t>
  </si>
  <si>
    <t>Monika Szymaniak</t>
  </si>
  <si>
    <t>Agnieszka Piwnicka - Jagielska</t>
  </si>
  <si>
    <t>Urszula Szabatowska</t>
  </si>
  <si>
    <t>Ewa Rudnicka</t>
  </si>
  <si>
    <t>Elżebieta Kulczyńska</t>
  </si>
  <si>
    <t>Piotr Błądek</t>
  </si>
  <si>
    <t>Dorota Żmurek</t>
  </si>
  <si>
    <t>Agata Ziętek</t>
  </si>
  <si>
    <t>Magdalena Skwarczyńska-Zuch</t>
  </si>
  <si>
    <t>Beata Jaworska</t>
  </si>
  <si>
    <t>Beata Nowińska</t>
  </si>
  <si>
    <t>Agata Gburczyk</t>
  </si>
  <si>
    <t>Wiesława Lisek</t>
  </si>
  <si>
    <t>Agnieszka Gąsak</t>
  </si>
  <si>
    <t>Monika Dubaj-Choina</t>
  </si>
  <si>
    <t>Kamila Adamczuk</t>
  </si>
  <si>
    <t>Aleksandra Lagos</t>
  </si>
  <si>
    <t>Lidia Zyskowska</t>
  </si>
  <si>
    <t>Joanna Czerniak</t>
  </si>
  <si>
    <t>Magdalena Bartkowiak</t>
  </si>
  <si>
    <t>Agnieszka Ciesielska</t>
  </si>
  <si>
    <t>Agnieszka Czerwińska</t>
  </si>
  <si>
    <t>Halina Koperda</t>
  </si>
  <si>
    <t>Izabela Koczkodaj</t>
  </si>
  <si>
    <t>Jadwiga Jarosz</t>
  </si>
  <si>
    <t>Jolanta Wilk</t>
  </si>
  <si>
    <t>Krystyna Łuciuk</t>
  </si>
  <si>
    <t>Beata Adasik</t>
  </si>
  <si>
    <t>Monika Lechnio-Lewicka</t>
  </si>
  <si>
    <t>Magdalena Stelmach-Kopeć</t>
  </si>
  <si>
    <t>Urszula Cygan</t>
  </si>
  <si>
    <t>Monika Śniegocka</t>
  </si>
  <si>
    <t>Mariola Tokarzewska</t>
  </si>
  <si>
    <t>Kazimiera Nakomieczna</t>
  </si>
  <si>
    <t>Paweł Szczerba</t>
  </si>
  <si>
    <t>Małgorzata Klej</t>
  </si>
  <si>
    <t>Agnieszka Flis</t>
  </si>
  <si>
    <t>Dorota Kuczyńska</t>
  </si>
  <si>
    <t>Łukasz Czemerys</t>
  </si>
  <si>
    <t>Anna Pulińska</t>
  </si>
  <si>
    <t>Agnieszka Rakuzy-Wójcik</t>
  </si>
  <si>
    <t>Aneta Kardyka</t>
  </si>
  <si>
    <t>Bożena Zabiegły</t>
  </si>
  <si>
    <t>Danuta Jabłońska</t>
  </si>
  <si>
    <t>Elżbieta Kulczyńska</t>
  </si>
  <si>
    <t>Iwona Rubaj</t>
  </si>
  <si>
    <t>Justyna Bęczkowska</t>
  </si>
  <si>
    <t>Klaudia Chachuła-Smyk</t>
  </si>
  <si>
    <t>Katarzyna Wypych</t>
  </si>
  <si>
    <t>Katarzyna Anna Pryputniewicz</t>
  </si>
  <si>
    <t>Kazimiera Nakonieczna</t>
  </si>
  <si>
    <t>Katarzyna Wilk-Lemparty</t>
  </si>
  <si>
    <t>Barbara Lis</t>
  </si>
  <si>
    <t>Urszula Schab</t>
  </si>
  <si>
    <t>Artur Szefler</t>
  </si>
  <si>
    <t>Iwona Górska</t>
  </si>
  <si>
    <t>Małgorzata Frąc-Żurek</t>
  </si>
  <si>
    <t>Małgorzata Leszczyńska</t>
  </si>
  <si>
    <t>Beata Zarosińska</t>
  </si>
  <si>
    <t>Anna Sawiuk</t>
  </si>
  <si>
    <t>Alina Kołtuniewicz</t>
  </si>
  <si>
    <t>Aneta Seremak</t>
  </si>
  <si>
    <t>Ewa Niezgoda</t>
  </si>
  <si>
    <t>Anna Mordel</t>
  </si>
  <si>
    <t>Edyta Walczak</t>
  </si>
  <si>
    <t>Jadwiga Kopniak</t>
  </si>
  <si>
    <t>Katarzyna Woźniak</t>
  </si>
  <si>
    <t>Marta Wójcik-Sowa</t>
  </si>
  <si>
    <t>Renata Wójcik</t>
  </si>
  <si>
    <t>Aneta Żelazna</t>
  </si>
  <si>
    <t>Izabela Sobolewska</t>
  </si>
  <si>
    <t>Agnieszka Piekarska</t>
  </si>
  <si>
    <t>Katarzyna Kolanicka</t>
  </si>
  <si>
    <t>Katarzyna Maliszewska</t>
  </si>
  <si>
    <t>Małgorzata Stępień</t>
  </si>
  <si>
    <t>Anna Owsicka-Mazur</t>
  </si>
  <si>
    <t>Marcin Paśnikowski</t>
  </si>
  <si>
    <t>Urszula Burda</t>
  </si>
  <si>
    <t>Anna Szewczyk-Hereta</t>
  </si>
  <si>
    <t>Katarzyna Zakaszewska</t>
  </si>
  <si>
    <t>Katarzyna Królik</t>
  </si>
  <si>
    <t>Elzbieta Kurek</t>
  </si>
  <si>
    <t>Jolanta Dubaj</t>
  </si>
  <si>
    <t>Dorota Tatrzańska-Kmiecik</t>
  </si>
  <si>
    <t>Wojciech Burdzanowski</t>
  </si>
  <si>
    <t>Anna Piątkowska-Chargot</t>
  </si>
  <si>
    <t>Anna Walaszek</t>
  </si>
  <si>
    <t>Monika Walaszek</t>
  </si>
  <si>
    <t>Małgorzta Miotła</t>
  </si>
  <si>
    <t>Zbigniew Jastrzębski</t>
  </si>
  <si>
    <t>Danuta Chmielik</t>
  </si>
  <si>
    <t>Renata Piątkiewicz</t>
  </si>
  <si>
    <t>Piotr Jusiński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</si>
</sst>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2" fontId="12" fillId="4" borderId="4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1" fontId="1" fillId="4" borderId="4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/>
    </xf>
    <xf numFmtId="0" fontId="0" fillId="5" borderId="0" xfId="0" applyFill="1"/>
    <xf numFmtId="2" fontId="1" fillId="4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55"/>
  <sheetViews>
    <sheetView tabSelected="1" topLeftCell="A1177" workbookViewId="0">
      <selection activeCell="G1053" sqref="G1053"/>
    </sheetView>
  </sheetViews>
  <sheetFormatPr defaultRowHeight="15" x14ac:dyDescent="0.25"/>
  <cols>
    <col min="1" max="1" width="5.28515625" style="72" customWidth="1"/>
    <col min="2" max="2" width="5.7109375" style="72" customWidth="1"/>
    <col min="3" max="3" width="44.42578125" style="1" customWidth="1"/>
    <col min="4" max="4" width="42.28515625" style="1" customWidth="1"/>
    <col min="5" max="6" width="8.5703125" style="1" customWidth="1"/>
    <col min="7" max="7" width="21.140625" style="1" customWidth="1"/>
    <col min="8" max="9" width="16.85546875" style="1" customWidth="1"/>
    <col min="10" max="10" width="16.85546875" style="19" customWidth="1"/>
    <col min="11" max="11" width="9.42578125" style="1" customWidth="1"/>
    <col min="12" max="12" width="11" style="1" customWidth="1"/>
    <col min="13" max="13" width="10.42578125" style="1" customWidth="1"/>
    <col min="14" max="14" width="11" style="1" customWidth="1"/>
    <col min="15" max="16" width="10.85546875" style="1" customWidth="1"/>
    <col min="17" max="17" width="0" hidden="1" customWidth="1"/>
    <col min="18" max="18" width="13.5703125" customWidth="1"/>
  </cols>
  <sheetData>
    <row r="1" spans="1:17" ht="82.5" customHeight="1" thickBot="1" x14ac:dyDescent="0.3">
      <c r="A1" s="135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171.75" customHeight="1" thickBot="1" x14ac:dyDescent="0.3">
      <c r="A2" s="60" t="s">
        <v>81</v>
      </c>
      <c r="B2" s="60" t="s">
        <v>82</v>
      </c>
      <c r="C2" s="5" t="s">
        <v>83</v>
      </c>
      <c r="D2" s="5" t="s">
        <v>62</v>
      </c>
      <c r="E2" s="1" t="s">
        <v>67</v>
      </c>
      <c r="F2" s="5" t="s">
        <v>63</v>
      </c>
      <c r="G2" s="5" t="s">
        <v>64</v>
      </c>
      <c r="H2" s="5" t="s">
        <v>68</v>
      </c>
      <c r="I2" s="5" t="s">
        <v>65</v>
      </c>
      <c r="J2" s="15" t="s">
        <v>406</v>
      </c>
      <c r="K2" s="5" t="s">
        <v>391</v>
      </c>
      <c r="L2" s="5" t="s">
        <v>87</v>
      </c>
      <c r="M2" s="5" t="s">
        <v>86</v>
      </c>
      <c r="N2" s="5" t="s">
        <v>88</v>
      </c>
      <c r="O2" s="5" t="s">
        <v>84</v>
      </c>
      <c r="P2" s="5" t="s">
        <v>85</v>
      </c>
      <c r="Q2" s="2" t="s">
        <v>80</v>
      </c>
    </row>
    <row r="3" spans="1:17" ht="33.75" customHeight="1" thickBot="1" x14ac:dyDescent="0.3">
      <c r="A3" s="136" t="s">
        <v>400</v>
      </c>
      <c r="B3" s="137"/>
      <c r="C3" s="13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45"/>
    </row>
    <row r="4" spans="1:17" ht="41.25" customHeight="1" x14ac:dyDescent="0.25">
      <c r="A4" s="103">
        <v>1</v>
      </c>
      <c r="B4" s="103">
        <v>1</v>
      </c>
      <c r="C4" s="109" t="s">
        <v>52</v>
      </c>
      <c r="D4" s="25" t="s">
        <v>392</v>
      </c>
      <c r="E4" s="6">
        <v>35.9</v>
      </c>
      <c r="F4" s="6">
        <v>50</v>
      </c>
      <c r="G4" s="6">
        <v>10</v>
      </c>
      <c r="H4" s="13">
        <v>0</v>
      </c>
      <c r="I4" s="6">
        <v>15</v>
      </c>
      <c r="J4" s="16">
        <f>SUM(F4:I4)</f>
        <v>75</v>
      </c>
      <c r="K4" s="6">
        <v>10</v>
      </c>
      <c r="L4" s="6">
        <f t="shared" ref="L4:L19" si="0">E4*K4</f>
        <v>359</v>
      </c>
      <c r="M4" s="6">
        <v>20</v>
      </c>
      <c r="N4" s="6">
        <f t="shared" ref="N4:N45" si="1">E4*M4</f>
        <v>718</v>
      </c>
      <c r="O4" s="6">
        <f t="shared" ref="O4:O47" si="2">K4+M4</f>
        <v>30</v>
      </c>
      <c r="P4" s="6">
        <f t="shared" ref="P4:P47" si="3">L4+N4</f>
        <v>1077</v>
      </c>
      <c r="Q4" s="3" t="e">
        <f xml:space="preserve"> PRODUCT(#REF!,#REF!)</f>
        <v>#REF!</v>
      </c>
    </row>
    <row r="5" spans="1:17" ht="24.95" customHeight="1" x14ac:dyDescent="0.25">
      <c r="A5" s="130"/>
      <c r="B5" s="130"/>
      <c r="C5" s="130"/>
      <c r="D5" s="25" t="s">
        <v>427</v>
      </c>
      <c r="E5" s="6">
        <v>60</v>
      </c>
      <c r="F5" s="14">
        <f>E4/E5*F4</f>
        <v>29.916666666666664</v>
      </c>
      <c r="G5" s="6">
        <v>20</v>
      </c>
      <c r="H5" s="6">
        <v>15</v>
      </c>
      <c r="I5" s="6">
        <v>15</v>
      </c>
      <c r="J5" s="24">
        <f>SUM(F5:I5)</f>
        <v>79.916666666666657</v>
      </c>
      <c r="K5" s="6">
        <v>10</v>
      </c>
      <c r="L5" s="6">
        <f t="shared" si="0"/>
        <v>600</v>
      </c>
      <c r="M5" s="6">
        <v>20</v>
      </c>
      <c r="N5" s="6">
        <f t="shared" si="1"/>
        <v>1200</v>
      </c>
      <c r="O5" s="6">
        <f t="shared" si="2"/>
        <v>30</v>
      </c>
      <c r="P5" s="6">
        <f t="shared" si="3"/>
        <v>1800</v>
      </c>
      <c r="Q5" s="4"/>
    </row>
    <row r="6" spans="1:17" ht="38.25" customHeight="1" x14ac:dyDescent="0.25">
      <c r="A6" s="130"/>
      <c r="B6" s="130"/>
      <c r="C6" s="130"/>
      <c r="D6" s="25" t="s">
        <v>393</v>
      </c>
      <c r="E6" s="6">
        <v>47.66</v>
      </c>
      <c r="F6" s="14">
        <v>37.659999999999997</v>
      </c>
      <c r="G6" s="6">
        <v>10</v>
      </c>
      <c r="H6" s="6">
        <v>15</v>
      </c>
      <c r="I6" s="6">
        <v>5</v>
      </c>
      <c r="J6" s="24">
        <v>67.66</v>
      </c>
      <c r="K6" s="6">
        <v>10</v>
      </c>
      <c r="L6" s="6">
        <f t="shared" si="0"/>
        <v>476.59999999999997</v>
      </c>
      <c r="M6" s="6">
        <v>20</v>
      </c>
      <c r="N6" s="6">
        <f t="shared" si="1"/>
        <v>953.19999999999993</v>
      </c>
      <c r="O6" s="6">
        <f t="shared" si="2"/>
        <v>30</v>
      </c>
      <c r="P6" s="6">
        <f t="shared" si="3"/>
        <v>1429.8</v>
      </c>
      <c r="Q6" s="4"/>
    </row>
    <row r="7" spans="1:17" ht="48" customHeight="1" x14ac:dyDescent="0.25">
      <c r="A7" s="130"/>
      <c r="B7" s="130"/>
      <c r="C7" s="130"/>
      <c r="D7" s="25" t="s">
        <v>407</v>
      </c>
      <c r="E7" s="76" t="s">
        <v>409</v>
      </c>
      <c r="F7" s="77"/>
      <c r="G7" s="77"/>
      <c r="H7" s="77"/>
      <c r="I7" s="77"/>
      <c r="J7" s="78"/>
      <c r="K7" s="46">
        <v>10</v>
      </c>
      <c r="L7" s="46">
        <f>K7*39</f>
        <v>390</v>
      </c>
      <c r="M7" s="46">
        <v>20</v>
      </c>
      <c r="N7" s="46">
        <f>M7*39</f>
        <v>780</v>
      </c>
      <c r="O7" s="46">
        <f>K7+M7</f>
        <v>30</v>
      </c>
      <c r="P7" s="46">
        <f>L7+N7</f>
        <v>1170</v>
      </c>
      <c r="Q7" s="4"/>
    </row>
    <row r="8" spans="1:17" ht="38.25" customHeight="1" x14ac:dyDescent="0.25">
      <c r="A8" s="131"/>
      <c r="B8" s="131"/>
      <c r="C8" s="131"/>
      <c r="D8" s="25" t="s">
        <v>408</v>
      </c>
      <c r="E8" s="76" t="s">
        <v>409</v>
      </c>
      <c r="F8" s="77"/>
      <c r="G8" s="77"/>
      <c r="H8" s="77"/>
      <c r="I8" s="77"/>
      <c r="J8" s="78"/>
      <c r="K8" s="46">
        <v>10</v>
      </c>
      <c r="L8" s="46">
        <f>K8*36</f>
        <v>360</v>
      </c>
      <c r="M8" s="46">
        <v>20</v>
      </c>
      <c r="N8" s="46">
        <f>M8*36</f>
        <v>720</v>
      </c>
      <c r="O8" s="46">
        <f>K8+M8</f>
        <v>30</v>
      </c>
      <c r="P8" s="46">
        <f>L8+N8</f>
        <v>1080</v>
      </c>
      <c r="Q8" s="4"/>
    </row>
    <row r="9" spans="1:17" ht="24.95" customHeight="1" x14ac:dyDescent="0.25">
      <c r="A9" s="103">
        <v>1</v>
      </c>
      <c r="B9" s="103">
        <v>2</v>
      </c>
      <c r="C9" s="121" t="s">
        <v>53</v>
      </c>
      <c r="D9" s="25" t="s">
        <v>428</v>
      </c>
      <c r="E9" s="6">
        <v>60</v>
      </c>
      <c r="F9" s="6">
        <v>50</v>
      </c>
      <c r="G9" s="6">
        <v>20</v>
      </c>
      <c r="H9" s="6">
        <v>15</v>
      </c>
      <c r="I9" s="6">
        <v>15</v>
      </c>
      <c r="J9" s="16">
        <f>SUM(F9:I9)</f>
        <v>100</v>
      </c>
      <c r="K9" s="6">
        <v>10</v>
      </c>
      <c r="L9" s="6">
        <f t="shared" si="0"/>
        <v>600</v>
      </c>
      <c r="M9" s="6">
        <v>20</v>
      </c>
      <c r="N9" s="6">
        <f t="shared" si="1"/>
        <v>1200</v>
      </c>
      <c r="O9" s="6">
        <f t="shared" si="2"/>
        <v>30</v>
      </c>
      <c r="P9" s="6">
        <f t="shared" si="3"/>
        <v>1800</v>
      </c>
      <c r="Q9" s="4"/>
    </row>
    <row r="10" spans="1:17" ht="48" customHeight="1" x14ac:dyDescent="0.25">
      <c r="A10" s="104"/>
      <c r="B10" s="104"/>
      <c r="C10" s="122"/>
      <c r="D10" s="25" t="s">
        <v>410</v>
      </c>
      <c r="E10" s="76" t="s">
        <v>409</v>
      </c>
      <c r="F10" s="77"/>
      <c r="G10" s="77"/>
      <c r="H10" s="77"/>
      <c r="I10" s="77"/>
      <c r="J10" s="78"/>
      <c r="K10" s="46">
        <v>10</v>
      </c>
      <c r="L10" s="46">
        <f>K10*47.66</f>
        <v>476.59999999999997</v>
      </c>
      <c r="M10" s="46">
        <v>20</v>
      </c>
      <c r="N10" s="46">
        <f>M10*47.66</f>
        <v>953.19999999999993</v>
      </c>
      <c r="O10" s="46">
        <f>K10+M10</f>
        <v>30</v>
      </c>
      <c r="P10" s="46">
        <f>L10+N10</f>
        <v>1429.8</v>
      </c>
      <c r="Q10" s="4"/>
    </row>
    <row r="11" spans="1:17" ht="48" customHeight="1" x14ac:dyDescent="0.25">
      <c r="A11" s="130"/>
      <c r="B11" s="130"/>
      <c r="C11" s="130"/>
      <c r="D11" s="25" t="s">
        <v>407</v>
      </c>
      <c r="E11" s="76" t="s">
        <v>409</v>
      </c>
      <c r="F11" s="77"/>
      <c r="G11" s="77"/>
      <c r="H11" s="77"/>
      <c r="I11" s="77"/>
      <c r="J11" s="78"/>
      <c r="K11" s="46">
        <v>10</v>
      </c>
      <c r="L11" s="46">
        <f>K11*39</f>
        <v>390</v>
      </c>
      <c r="M11" s="46">
        <v>20</v>
      </c>
      <c r="N11" s="46">
        <f>M11*39</f>
        <v>780</v>
      </c>
      <c r="O11" s="46">
        <f t="shared" si="2"/>
        <v>30</v>
      </c>
      <c r="P11" s="46">
        <f t="shared" si="3"/>
        <v>1170</v>
      </c>
      <c r="Q11" s="4"/>
    </row>
    <row r="12" spans="1:17" ht="38.25" customHeight="1" x14ac:dyDescent="0.25">
      <c r="A12" s="131"/>
      <c r="B12" s="131"/>
      <c r="C12" s="131"/>
      <c r="D12" s="25" t="s">
        <v>408</v>
      </c>
      <c r="E12" s="76" t="s">
        <v>409</v>
      </c>
      <c r="F12" s="77"/>
      <c r="G12" s="77"/>
      <c r="H12" s="77"/>
      <c r="I12" s="77"/>
      <c r="J12" s="78"/>
      <c r="K12" s="46">
        <v>10</v>
      </c>
      <c r="L12" s="46">
        <f>K12*36</f>
        <v>360</v>
      </c>
      <c r="M12" s="46">
        <v>20</v>
      </c>
      <c r="N12" s="46">
        <f>M12*36</f>
        <v>720</v>
      </c>
      <c r="O12" s="46">
        <f t="shared" si="2"/>
        <v>30</v>
      </c>
      <c r="P12" s="46">
        <f t="shared" si="3"/>
        <v>1080</v>
      </c>
      <c r="Q12" s="4"/>
    </row>
    <row r="13" spans="1:17" ht="24.95" customHeight="1" x14ac:dyDescent="0.25">
      <c r="A13" s="103">
        <v>1</v>
      </c>
      <c r="B13" s="103">
        <v>3</v>
      </c>
      <c r="C13" s="121" t="s">
        <v>54</v>
      </c>
      <c r="D13" s="6" t="s">
        <v>66</v>
      </c>
      <c r="E13" s="6">
        <v>35.9</v>
      </c>
      <c r="F13" s="6">
        <v>50</v>
      </c>
      <c r="G13" s="6">
        <v>10</v>
      </c>
      <c r="H13" s="13">
        <v>0</v>
      </c>
      <c r="I13" s="6">
        <v>15</v>
      </c>
      <c r="J13" s="16">
        <f>SUM(F13:I13)</f>
        <v>75</v>
      </c>
      <c r="K13" s="6">
        <v>10</v>
      </c>
      <c r="L13" s="6">
        <f t="shared" si="0"/>
        <v>359</v>
      </c>
      <c r="M13" s="6">
        <v>20</v>
      </c>
      <c r="N13" s="6">
        <f t="shared" si="1"/>
        <v>718</v>
      </c>
      <c r="O13" s="6">
        <f t="shared" si="2"/>
        <v>30</v>
      </c>
      <c r="P13" s="6">
        <f t="shared" si="3"/>
        <v>1077</v>
      </c>
      <c r="Q13" s="4"/>
    </row>
    <row r="14" spans="1:17" ht="24.95" customHeight="1" x14ac:dyDescent="0.25">
      <c r="A14" s="130"/>
      <c r="B14" s="130"/>
      <c r="C14" s="130"/>
      <c r="D14" s="25" t="s">
        <v>429</v>
      </c>
      <c r="E14" s="25">
        <v>60</v>
      </c>
      <c r="F14" s="26">
        <f>E13/E14*50</f>
        <v>29.916666666666664</v>
      </c>
      <c r="G14" s="25">
        <v>20</v>
      </c>
      <c r="H14" s="25">
        <v>15</v>
      </c>
      <c r="I14" s="25">
        <v>15</v>
      </c>
      <c r="J14" s="24">
        <f>SUM(F14:I14)</f>
        <v>79.916666666666657</v>
      </c>
      <c r="K14" s="6">
        <v>10</v>
      </c>
      <c r="L14" s="6">
        <f t="shared" si="0"/>
        <v>600</v>
      </c>
      <c r="M14" s="6">
        <v>20</v>
      </c>
      <c r="N14" s="6">
        <f t="shared" si="1"/>
        <v>1200</v>
      </c>
      <c r="O14" s="6">
        <f t="shared" si="2"/>
        <v>30</v>
      </c>
      <c r="P14" s="6">
        <f t="shared" si="3"/>
        <v>1800</v>
      </c>
      <c r="Q14" s="4"/>
    </row>
    <row r="15" spans="1:17" ht="37.5" customHeight="1" x14ac:dyDescent="0.25">
      <c r="A15" s="130"/>
      <c r="B15" s="130"/>
      <c r="C15" s="130"/>
      <c r="D15" s="25" t="s">
        <v>394</v>
      </c>
      <c r="E15" s="25">
        <v>47.66</v>
      </c>
      <c r="F15" s="26">
        <v>37.659999999999997</v>
      </c>
      <c r="G15" s="25">
        <v>10</v>
      </c>
      <c r="H15" s="25">
        <v>15</v>
      </c>
      <c r="I15" s="25">
        <v>5</v>
      </c>
      <c r="J15" s="24">
        <v>67.66</v>
      </c>
      <c r="K15" s="6">
        <v>10</v>
      </c>
      <c r="L15" s="6">
        <f t="shared" si="0"/>
        <v>476.59999999999997</v>
      </c>
      <c r="M15" s="6">
        <v>20</v>
      </c>
      <c r="N15" s="6">
        <f t="shared" si="1"/>
        <v>953.19999999999993</v>
      </c>
      <c r="O15" s="6">
        <f t="shared" si="2"/>
        <v>30</v>
      </c>
      <c r="P15" s="6">
        <f t="shared" si="3"/>
        <v>1429.8</v>
      </c>
      <c r="Q15" s="4"/>
    </row>
    <row r="16" spans="1:17" ht="48" customHeight="1" x14ac:dyDescent="0.25">
      <c r="A16" s="130"/>
      <c r="B16" s="130"/>
      <c r="C16" s="130"/>
      <c r="D16" s="25" t="s">
        <v>411</v>
      </c>
      <c r="E16" s="76" t="s">
        <v>409</v>
      </c>
      <c r="F16" s="77"/>
      <c r="G16" s="77"/>
      <c r="H16" s="77"/>
      <c r="I16" s="77"/>
      <c r="J16" s="78"/>
      <c r="K16" s="46">
        <v>10</v>
      </c>
      <c r="L16" s="46">
        <f>K16*39</f>
        <v>390</v>
      </c>
      <c r="M16" s="46">
        <v>20</v>
      </c>
      <c r="N16" s="46">
        <f>M16*39</f>
        <v>780</v>
      </c>
      <c r="O16" s="46">
        <f>K16+M16</f>
        <v>30</v>
      </c>
      <c r="P16" s="46">
        <f>L16+N16</f>
        <v>1170</v>
      </c>
      <c r="Q16" s="4"/>
    </row>
    <row r="17" spans="1:17" ht="38.25" customHeight="1" x14ac:dyDescent="0.25">
      <c r="A17" s="131"/>
      <c r="B17" s="131"/>
      <c r="C17" s="131"/>
      <c r="D17" s="25" t="s">
        <v>408</v>
      </c>
      <c r="E17" s="76" t="s">
        <v>409</v>
      </c>
      <c r="F17" s="77"/>
      <c r="G17" s="77"/>
      <c r="H17" s="77"/>
      <c r="I17" s="77"/>
      <c r="J17" s="78"/>
      <c r="K17" s="46">
        <v>10</v>
      </c>
      <c r="L17" s="46">
        <f>K17*36</f>
        <v>360</v>
      </c>
      <c r="M17" s="46">
        <v>20</v>
      </c>
      <c r="N17" s="46">
        <f>M17*36</f>
        <v>720</v>
      </c>
      <c r="O17" s="46">
        <f>K17+M17</f>
        <v>30</v>
      </c>
      <c r="P17" s="46">
        <f>L17+N17</f>
        <v>1080</v>
      </c>
      <c r="Q17" s="4"/>
    </row>
    <row r="18" spans="1:17" ht="39.75" customHeight="1" x14ac:dyDescent="0.25">
      <c r="A18" s="103">
        <v>1</v>
      </c>
      <c r="B18" s="103">
        <v>4</v>
      </c>
      <c r="C18" s="109" t="s">
        <v>55</v>
      </c>
      <c r="D18" s="37" t="s">
        <v>395</v>
      </c>
      <c r="E18" s="11">
        <v>47.66</v>
      </c>
      <c r="F18" s="11">
        <v>50</v>
      </c>
      <c r="G18" s="11">
        <v>20</v>
      </c>
      <c r="H18" s="11">
        <v>15</v>
      </c>
      <c r="I18" s="11">
        <v>0</v>
      </c>
      <c r="J18" s="19">
        <f>SUM(F18:I18)</f>
        <v>85</v>
      </c>
      <c r="K18" s="6">
        <v>10</v>
      </c>
      <c r="L18" s="6">
        <f t="shared" si="0"/>
        <v>476.59999999999997</v>
      </c>
      <c r="M18" s="6">
        <v>20</v>
      </c>
      <c r="N18" s="6">
        <f t="shared" si="1"/>
        <v>953.19999999999993</v>
      </c>
      <c r="O18" s="6">
        <f t="shared" si="2"/>
        <v>30</v>
      </c>
      <c r="P18" s="6">
        <f t="shared" si="3"/>
        <v>1429.8</v>
      </c>
      <c r="Q18" s="4"/>
    </row>
    <row r="19" spans="1:17" ht="24.95" customHeight="1" x14ac:dyDescent="0.25">
      <c r="A19" s="130"/>
      <c r="B19" s="130"/>
      <c r="C19" s="130"/>
      <c r="D19" s="25" t="s">
        <v>76</v>
      </c>
      <c r="E19" s="25">
        <v>60</v>
      </c>
      <c r="F19" s="26">
        <f>E18/E19*F18</f>
        <v>39.716666666666661</v>
      </c>
      <c r="G19" s="25">
        <v>20</v>
      </c>
      <c r="H19" s="25">
        <v>15</v>
      </c>
      <c r="I19" s="25">
        <v>15</v>
      </c>
      <c r="J19" s="24">
        <f>SUM(F19:I19)</f>
        <v>89.716666666666669</v>
      </c>
      <c r="K19" s="6">
        <v>10</v>
      </c>
      <c r="L19" s="6">
        <f t="shared" si="0"/>
        <v>600</v>
      </c>
      <c r="M19" s="6">
        <v>20</v>
      </c>
      <c r="N19" s="6">
        <f t="shared" si="1"/>
        <v>1200</v>
      </c>
      <c r="O19" s="6">
        <f t="shared" si="2"/>
        <v>30</v>
      </c>
      <c r="P19" s="6">
        <f t="shared" si="3"/>
        <v>1800</v>
      </c>
      <c r="Q19" s="4"/>
    </row>
    <row r="20" spans="1:17" ht="48" customHeight="1" x14ac:dyDescent="0.25">
      <c r="A20" s="130"/>
      <c r="B20" s="130"/>
      <c r="C20" s="130"/>
      <c r="D20" s="25" t="s">
        <v>411</v>
      </c>
      <c r="E20" s="76" t="s">
        <v>409</v>
      </c>
      <c r="F20" s="77"/>
      <c r="G20" s="77"/>
      <c r="H20" s="77"/>
      <c r="I20" s="77"/>
      <c r="J20" s="78"/>
      <c r="K20" s="46">
        <v>10</v>
      </c>
      <c r="L20" s="46">
        <f>K20*39</f>
        <v>390</v>
      </c>
      <c r="M20" s="46">
        <v>20</v>
      </c>
      <c r="N20" s="46">
        <f>M20*39</f>
        <v>780</v>
      </c>
      <c r="O20" s="46">
        <f t="shared" si="2"/>
        <v>30</v>
      </c>
      <c r="P20" s="46">
        <f t="shared" si="3"/>
        <v>1170</v>
      </c>
      <c r="Q20" s="4"/>
    </row>
    <row r="21" spans="1:17" ht="38.25" customHeight="1" x14ac:dyDescent="0.25">
      <c r="A21" s="131"/>
      <c r="B21" s="131"/>
      <c r="C21" s="131"/>
      <c r="D21" s="25" t="s">
        <v>408</v>
      </c>
      <c r="E21" s="76" t="s">
        <v>409</v>
      </c>
      <c r="F21" s="77"/>
      <c r="G21" s="77"/>
      <c r="H21" s="77"/>
      <c r="I21" s="77"/>
      <c r="J21" s="78"/>
      <c r="K21" s="46">
        <v>10</v>
      </c>
      <c r="L21" s="46">
        <f>K21*36</f>
        <v>360</v>
      </c>
      <c r="M21" s="46">
        <v>20</v>
      </c>
      <c r="N21" s="46">
        <f>M21*36</f>
        <v>720</v>
      </c>
      <c r="O21" s="46">
        <f t="shared" si="2"/>
        <v>30</v>
      </c>
      <c r="P21" s="46">
        <f t="shared" si="3"/>
        <v>1080</v>
      </c>
      <c r="Q21" s="4"/>
    </row>
    <row r="22" spans="1:17" ht="24.95" customHeight="1" x14ac:dyDescent="0.25">
      <c r="A22" s="103">
        <v>1</v>
      </c>
      <c r="B22" s="103">
        <v>5</v>
      </c>
      <c r="C22" s="121" t="s">
        <v>56</v>
      </c>
      <c r="D22" s="25" t="s">
        <v>430</v>
      </c>
      <c r="E22" s="6">
        <v>60</v>
      </c>
      <c r="F22" s="6">
        <v>50</v>
      </c>
      <c r="G22" s="6">
        <v>20</v>
      </c>
      <c r="H22" s="6">
        <v>15</v>
      </c>
      <c r="I22" s="6">
        <v>15</v>
      </c>
      <c r="J22" s="16">
        <f>SUM(F22:I22)</f>
        <v>100</v>
      </c>
      <c r="K22" s="6">
        <v>10</v>
      </c>
      <c r="L22" s="6">
        <f t="shared" ref="L22:L45" si="4">E22*K22</f>
        <v>600</v>
      </c>
      <c r="M22" s="6">
        <v>20</v>
      </c>
      <c r="N22" s="6">
        <f t="shared" si="1"/>
        <v>1200</v>
      </c>
      <c r="O22" s="6">
        <f t="shared" si="2"/>
        <v>30</v>
      </c>
      <c r="P22" s="6">
        <f t="shared" si="3"/>
        <v>1800</v>
      </c>
      <c r="Q22" s="4"/>
    </row>
    <row r="23" spans="1:17" ht="48" customHeight="1" x14ac:dyDescent="0.25">
      <c r="A23" s="104"/>
      <c r="B23" s="104"/>
      <c r="C23" s="122"/>
      <c r="D23" s="25" t="s">
        <v>410</v>
      </c>
      <c r="E23" s="76" t="s">
        <v>409</v>
      </c>
      <c r="F23" s="77"/>
      <c r="G23" s="77"/>
      <c r="H23" s="77"/>
      <c r="I23" s="77"/>
      <c r="J23" s="78"/>
      <c r="K23" s="46">
        <v>10</v>
      </c>
      <c r="L23" s="46">
        <f>K23*47.66</f>
        <v>476.59999999999997</v>
      </c>
      <c r="M23" s="46">
        <v>20</v>
      </c>
      <c r="N23" s="46">
        <f>M23*47.66</f>
        <v>953.19999999999993</v>
      </c>
      <c r="O23" s="46">
        <f t="shared" si="2"/>
        <v>30</v>
      </c>
      <c r="P23" s="46">
        <f t="shared" si="3"/>
        <v>1429.8</v>
      </c>
      <c r="Q23" s="4"/>
    </row>
    <row r="24" spans="1:17" ht="48" customHeight="1" x14ac:dyDescent="0.25">
      <c r="A24" s="104"/>
      <c r="B24" s="104"/>
      <c r="C24" s="122"/>
      <c r="D24" s="25" t="s">
        <v>411</v>
      </c>
      <c r="E24" s="76" t="s">
        <v>409</v>
      </c>
      <c r="F24" s="77"/>
      <c r="G24" s="77"/>
      <c r="H24" s="77"/>
      <c r="I24" s="77"/>
      <c r="J24" s="78"/>
      <c r="K24" s="46">
        <v>10</v>
      </c>
      <c r="L24" s="46">
        <f>K24*39</f>
        <v>390</v>
      </c>
      <c r="M24" s="46">
        <v>20</v>
      </c>
      <c r="N24" s="46">
        <f>M24*39</f>
        <v>780</v>
      </c>
      <c r="O24" s="46">
        <f>K24+M24</f>
        <v>30</v>
      </c>
      <c r="P24" s="46">
        <f>L24+N24</f>
        <v>1170</v>
      </c>
      <c r="Q24" s="4"/>
    </row>
    <row r="25" spans="1:17" ht="38.25" customHeight="1" x14ac:dyDescent="0.25">
      <c r="A25" s="105"/>
      <c r="B25" s="105"/>
      <c r="C25" s="123"/>
      <c r="D25" s="25" t="s">
        <v>408</v>
      </c>
      <c r="E25" s="76" t="s">
        <v>409</v>
      </c>
      <c r="F25" s="77"/>
      <c r="G25" s="77"/>
      <c r="H25" s="77"/>
      <c r="I25" s="77"/>
      <c r="J25" s="78"/>
      <c r="K25" s="46">
        <v>10</v>
      </c>
      <c r="L25" s="46">
        <f>K25*36</f>
        <v>360</v>
      </c>
      <c r="M25" s="46">
        <v>20</v>
      </c>
      <c r="N25" s="46">
        <f>M25*36</f>
        <v>720</v>
      </c>
      <c r="O25" s="46">
        <f>K25+M25</f>
        <v>30</v>
      </c>
      <c r="P25" s="46">
        <f>L25+N25</f>
        <v>1080</v>
      </c>
      <c r="Q25" s="4"/>
    </row>
    <row r="26" spans="1:17" ht="41.25" customHeight="1" x14ac:dyDescent="0.25">
      <c r="A26" s="103">
        <v>1</v>
      </c>
      <c r="B26" s="103">
        <v>6</v>
      </c>
      <c r="C26" s="121" t="s">
        <v>58</v>
      </c>
      <c r="D26" s="6" t="s">
        <v>392</v>
      </c>
      <c r="E26" s="6">
        <v>35.9</v>
      </c>
      <c r="F26" s="6">
        <v>50</v>
      </c>
      <c r="G26" s="6">
        <v>10</v>
      </c>
      <c r="H26" s="13">
        <v>0</v>
      </c>
      <c r="I26" s="6">
        <v>15</v>
      </c>
      <c r="J26" s="16">
        <f>SUM(F26:I26)</f>
        <v>75</v>
      </c>
      <c r="K26" s="6">
        <v>10</v>
      </c>
      <c r="L26" s="6">
        <f t="shared" si="4"/>
        <v>359</v>
      </c>
      <c r="M26" s="6">
        <v>20</v>
      </c>
      <c r="N26" s="6">
        <f t="shared" si="1"/>
        <v>718</v>
      </c>
      <c r="O26" s="6">
        <f t="shared" si="2"/>
        <v>30</v>
      </c>
      <c r="P26" s="6">
        <f t="shared" si="3"/>
        <v>1077</v>
      </c>
      <c r="Q26" s="4"/>
    </row>
    <row r="27" spans="1:17" ht="24.95" customHeight="1" x14ac:dyDescent="0.25">
      <c r="A27" s="104"/>
      <c r="B27" s="104"/>
      <c r="C27" s="122"/>
      <c r="D27" s="25" t="s">
        <v>431</v>
      </c>
      <c r="E27" s="25">
        <v>60</v>
      </c>
      <c r="F27" s="26">
        <f>E26/E27*50</f>
        <v>29.916666666666664</v>
      </c>
      <c r="G27" s="25">
        <v>20</v>
      </c>
      <c r="H27" s="25">
        <v>15</v>
      </c>
      <c r="I27" s="25">
        <v>15</v>
      </c>
      <c r="J27" s="24">
        <f t="shared" ref="J27:J32" si="5">SUM(F27:I27)</f>
        <v>79.916666666666657</v>
      </c>
      <c r="K27" s="6">
        <v>10</v>
      </c>
      <c r="L27" s="6">
        <f t="shared" si="4"/>
        <v>600</v>
      </c>
      <c r="M27" s="6">
        <v>20</v>
      </c>
      <c r="N27" s="6">
        <f t="shared" si="1"/>
        <v>1200</v>
      </c>
      <c r="O27" s="6">
        <f t="shared" si="2"/>
        <v>30</v>
      </c>
      <c r="P27" s="6">
        <f t="shared" si="3"/>
        <v>1800</v>
      </c>
      <c r="Q27" s="4"/>
    </row>
    <row r="28" spans="1:17" ht="37.5" customHeight="1" x14ac:dyDescent="0.25">
      <c r="A28" s="104"/>
      <c r="B28" s="104"/>
      <c r="C28" s="122"/>
      <c r="D28" s="25" t="s">
        <v>393</v>
      </c>
      <c r="E28" s="25">
        <v>47.66</v>
      </c>
      <c r="F28" s="26">
        <v>37.659999999999997</v>
      </c>
      <c r="G28" s="25">
        <v>10</v>
      </c>
      <c r="H28" s="25">
        <v>15</v>
      </c>
      <c r="I28" s="25">
        <v>5</v>
      </c>
      <c r="J28" s="24">
        <v>67.66</v>
      </c>
      <c r="K28" s="6">
        <v>10</v>
      </c>
      <c r="L28" s="6">
        <f t="shared" si="4"/>
        <v>476.59999999999997</v>
      </c>
      <c r="M28" s="6">
        <v>20</v>
      </c>
      <c r="N28" s="6">
        <f t="shared" si="1"/>
        <v>953.19999999999993</v>
      </c>
      <c r="O28" s="6">
        <f t="shared" si="2"/>
        <v>30</v>
      </c>
      <c r="P28" s="6">
        <f t="shared" si="3"/>
        <v>1429.8</v>
      </c>
      <c r="Q28" s="4"/>
    </row>
    <row r="29" spans="1:17" ht="48" customHeight="1" x14ac:dyDescent="0.25">
      <c r="A29" s="104"/>
      <c r="B29" s="104"/>
      <c r="C29" s="122"/>
      <c r="D29" s="25" t="s">
        <v>411</v>
      </c>
      <c r="E29" s="76" t="s">
        <v>409</v>
      </c>
      <c r="F29" s="77"/>
      <c r="G29" s="77"/>
      <c r="H29" s="77"/>
      <c r="I29" s="77"/>
      <c r="J29" s="78"/>
      <c r="K29" s="46">
        <v>10</v>
      </c>
      <c r="L29" s="46">
        <f>K29*39</f>
        <v>390</v>
      </c>
      <c r="M29" s="46">
        <v>20</v>
      </c>
      <c r="N29" s="46">
        <f>M29*39</f>
        <v>780</v>
      </c>
      <c r="O29" s="46">
        <f t="shared" si="2"/>
        <v>30</v>
      </c>
      <c r="P29" s="46">
        <f t="shared" si="3"/>
        <v>1170</v>
      </c>
      <c r="Q29" s="4"/>
    </row>
    <row r="30" spans="1:17" ht="38.25" customHeight="1" x14ac:dyDescent="0.25">
      <c r="A30" s="105"/>
      <c r="B30" s="105"/>
      <c r="C30" s="123"/>
      <c r="D30" s="25" t="s">
        <v>408</v>
      </c>
      <c r="E30" s="76" t="s">
        <v>409</v>
      </c>
      <c r="F30" s="77"/>
      <c r="G30" s="77"/>
      <c r="H30" s="77"/>
      <c r="I30" s="77"/>
      <c r="J30" s="78"/>
      <c r="K30" s="46">
        <v>10</v>
      </c>
      <c r="L30" s="46">
        <f>K30*36</f>
        <v>360</v>
      </c>
      <c r="M30" s="46">
        <v>20</v>
      </c>
      <c r="N30" s="46">
        <f>M30*36</f>
        <v>720</v>
      </c>
      <c r="O30" s="46">
        <f t="shared" si="2"/>
        <v>30</v>
      </c>
      <c r="P30" s="46">
        <f t="shared" si="3"/>
        <v>1080</v>
      </c>
      <c r="Q30" s="4"/>
    </row>
    <row r="31" spans="1:17" ht="44.25" customHeight="1" x14ac:dyDescent="0.25">
      <c r="A31" s="103">
        <v>1</v>
      </c>
      <c r="B31" s="103">
        <v>7</v>
      </c>
      <c r="C31" s="121" t="s">
        <v>57</v>
      </c>
      <c r="D31" s="25" t="s">
        <v>392</v>
      </c>
      <c r="E31" s="25">
        <v>35.9</v>
      </c>
      <c r="F31" s="25">
        <v>50</v>
      </c>
      <c r="G31" s="25">
        <v>10</v>
      </c>
      <c r="H31" s="13">
        <v>0</v>
      </c>
      <c r="I31" s="25">
        <v>15</v>
      </c>
      <c r="J31" s="16">
        <f t="shared" si="5"/>
        <v>75</v>
      </c>
      <c r="K31" s="6">
        <v>10</v>
      </c>
      <c r="L31" s="6">
        <f t="shared" si="4"/>
        <v>359</v>
      </c>
      <c r="M31" s="6">
        <v>20</v>
      </c>
      <c r="N31" s="6">
        <f t="shared" si="1"/>
        <v>718</v>
      </c>
      <c r="O31" s="6">
        <f t="shared" si="2"/>
        <v>30</v>
      </c>
      <c r="P31" s="6">
        <f t="shared" si="3"/>
        <v>1077</v>
      </c>
      <c r="Q31" s="4"/>
    </row>
    <row r="32" spans="1:17" ht="24.95" customHeight="1" x14ac:dyDescent="0.25">
      <c r="A32" s="104"/>
      <c r="B32" s="104"/>
      <c r="C32" s="122"/>
      <c r="D32" s="25" t="s">
        <v>432</v>
      </c>
      <c r="E32" s="25">
        <v>60</v>
      </c>
      <c r="F32" s="26">
        <f>E31/E32*50</f>
        <v>29.916666666666664</v>
      </c>
      <c r="G32" s="25">
        <v>20</v>
      </c>
      <c r="H32" s="25">
        <v>15</v>
      </c>
      <c r="I32" s="25">
        <v>15</v>
      </c>
      <c r="J32" s="24">
        <f t="shared" si="5"/>
        <v>79.916666666666657</v>
      </c>
      <c r="K32" s="6">
        <v>10</v>
      </c>
      <c r="L32" s="6">
        <f t="shared" si="4"/>
        <v>600</v>
      </c>
      <c r="M32" s="6">
        <v>20</v>
      </c>
      <c r="N32" s="6">
        <f t="shared" si="1"/>
        <v>1200</v>
      </c>
      <c r="O32" s="6">
        <f t="shared" si="2"/>
        <v>30</v>
      </c>
      <c r="P32" s="6">
        <f t="shared" si="3"/>
        <v>1800</v>
      </c>
      <c r="Q32" s="4"/>
    </row>
    <row r="33" spans="1:17" ht="41.25" customHeight="1" x14ac:dyDescent="0.25">
      <c r="A33" s="104"/>
      <c r="B33" s="104"/>
      <c r="C33" s="122"/>
      <c r="D33" s="25" t="s">
        <v>393</v>
      </c>
      <c r="E33" s="25">
        <v>47.66</v>
      </c>
      <c r="F33" s="26">
        <v>37.659999999999997</v>
      </c>
      <c r="G33" s="25">
        <v>10</v>
      </c>
      <c r="H33" s="25">
        <v>15</v>
      </c>
      <c r="I33" s="25">
        <v>5</v>
      </c>
      <c r="J33" s="24">
        <v>67.66</v>
      </c>
      <c r="K33" s="6">
        <v>10</v>
      </c>
      <c r="L33" s="6">
        <f t="shared" si="4"/>
        <v>476.59999999999997</v>
      </c>
      <c r="M33" s="6">
        <v>20</v>
      </c>
      <c r="N33" s="6">
        <f t="shared" si="1"/>
        <v>953.19999999999993</v>
      </c>
      <c r="O33" s="6">
        <f t="shared" si="2"/>
        <v>30</v>
      </c>
      <c r="P33" s="6">
        <f t="shared" si="3"/>
        <v>1429.8</v>
      </c>
      <c r="Q33" s="4"/>
    </row>
    <row r="34" spans="1:17" ht="48" customHeight="1" x14ac:dyDescent="0.25">
      <c r="A34" s="104"/>
      <c r="B34" s="104"/>
      <c r="C34" s="122"/>
      <c r="D34" s="25" t="s">
        <v>411</v>
      </c>
      <c r="E34" s="76" t="s">
        <v>409</v>
      </c>
      <c r="F34" s="77"/>
      <c r="G34" s="77"/>
      <c r="H34" s="77"/>
      <c r="I34" s="77"/>
      <c r="J34" s="78"/>
      <c r="K34" s="46">
        <v>10</v>
      </c>
      <c r="L34" s="46">
        <f>K34*39</f>
        <v>390</v>
      </c>
      <c r="M34" s="46">
        <v>20</v>
      </c>
      <c r="N34" s="46">
        <f>M34*39</f>
        <v>780</v>
      </c>
      <c r="O34" s="46">
        <f>K34+M34</f>
        <v>30</v>
      </c>
      <c r="P34" s="46">
        <f>L34+N34</f>
        <v>1170</v>
      </c>
      <c r="Q34" s="4"/>
    </row>
    <row r="35" spans="1:17" ht="38.25" customHeight="1" x14ac:dyDescent="0.25">
      <c r="A35" s="105"/>
      <c r="B35" s="105"/>
      <c r="C35" s="123"/>
      <c r="D35" s="25" t="s">
        <v>408</v>
      </c>
      <c r="E35" s="76" t="s">
        <v>409</v>
      </c>
      <c r="F35" s="77"/>
      <c r="G35" s="77"/>
      <c r="H35" s="77"/>
      <c r="I35" s="77"/>
      <c r="J35" s="78"/>
      <c r="K35" s="46">
        <v>10</v>
      </c>
      <c r="L35" s="46">
        <f>K35*36</f>
        <v>360</v>
      </c>
      <c r="M35" s="46">
        <v>20</v>
      </c>
      <c r="N35" s="46">
        <f>M35*36</f>
        <v>720</v>
      </c>
      <c r="O35" s="46">
        <f>K35+M35</f>
        <v>30</v>
      </c>
      <c r="P35" s="46">
        <f>L35+N35</f>
        <v>1080</v>
      </c>
      <c r="Q35" s="4"/>
    </row>
    <row r="36" spans="1:17" ht="39" customHeight="1" x14ac:dyDescent="0.25">
      <c r="A36" s="103">
        <v>1</v>
      </c>
      <c r="B36" s="103">
        <v>8</v>
      </c>
      <c r="C36" s="121" t="s">
        <v>59</v>
      </c>
      <c r="D36" s="37" t="s">
        <v>395</v>
      </c>
      <c r="E36" s="39">
        <v>47.66</v>
      </c>
      <c r="F36" s="39">
        <v>50</v>
      </c>
      <c r="G36" s="39">
        <v>20</v>
      </c>
      <c r="H36" s="39">
        <v>15</v>
      </c>
      <c r="I36" s="39">
        <v>0</v>
      </c>
      <c r="J36" s="16">
        <f t="shared" ref="J36:J45" si="6">SUM(F36:I36)</f>
        <v>85</v>
      </c>
      <c r="K36" s="6">
        <v>10</v>
      </c>
      <c r="L36" s="6">
        <f t="shared" si="4"/>
        <v>476.59999999999997</v>
      </c>
      <c r="M36" s="6">
        <v>20</v>
      </c>
      <c r="N36" s="6">
        <f t="shared" si="1"/>
        <v>953.19999999999993</v>
      </c>
      <c r="O36" s="6">
        <f t="shared" si="2"/>
        <v>30</v>
      </c>
      <c r="P36" s="6">
        <f t="shared" si="3"/>
        <v>1429.8</v>
      </c>
      <c r="Q36" s="4"/>
    </row>
    <row r="37" spans="1:17" ht="24.95" customHeight="1" x14ac:dyDescent="0.25">
      <c r="A37" s="104"/>
      <c r="B37" s="104"/>
      <c r="C37" s="122"/>
      <c r="D37" s="38" t="s">
        <v>433</v>
      </c>
      <c r="E37" s="25">
        <v>60</v>
      </c>
      <c r="F37" s="25">
        <v>37.659999999999997</v>
      </c>
      <c r="G37" s="25">
        <v>20</v>
      </c>
      <c r="H37" s="25">
        <v>15</v>
      </c>
      <c r="I37" s="25">
        <v>15</v>
      </c>
      <c r="J37" s="16">
        <f t="shared" si="6"/>
        <v>87.66</v>
      </c>
      <c r="K37" s="6">
        <v>10</v>
      </c>
      <c r="L37" s="6">
        <f t="shared" si="4"/>
        <v>600</v>
      </c>
      <c r="M37" s="6">
        <v>20</v>
      </c>
      <c r="N37" s="6">
        <f t="shared" si="1"/>
        <v>1200</v>
      </c>
      <c r="O37" s="6">
        <f t="shared" si="2"/>
        <v>30</v>
      </c>
      <c r="P37" s="6">
        <f t="shared" si="3"/>
        <v>1800</v>
      </c>
      <c r="Q37" s="4"/>
    </row>
    <row r="38" spans="1:17" ht="48" customHeight="1" x14ac:dyDescent="0.25">
      <c r="A38" s="104"/>
      <c r="B38" s="104"/>
      <c r="C38" s="122"/>
      <c r="D38" s="25" t="s">
        <v>411</v>
      </c>
      <c r="E38" s="76" t="s">
        <v>409</v>
      </c>
      <c r="F38" s="77"/>
      <c r="G38" s="77"/>
      <c r="H38" s="77"/>
      <c r="I38" s="77"/>
      <c r="J38" s="78"/>
      <c r="K38" s="46">
        <v>10</v>
      </c>
      <c r="L38" s="46">
        <f>K38*39</f>
        <v>390</v>
      </c>
      <c r="M38" s="46">
        <v>20</v>
      </c>
      <c r="N38" s="46">
        <f>M38*39</f>
        <v>780</v>
      </c>
      <c r="O38" s="46">
        <f t="shared" si="2"/>
        <v>30</v>
      </c>
      <c r="P38" s="46">
        <f t="shared" si="3"/>
        <v>1170</v>
      </c>
      <c r="Q38" s="4"/>
    </row>
    <row r="39" spans="1:17" ht="38.25" customHeight="1" x14ac:dyDescent="0.25">
      <c r="A39" s="105"/>
      <c r="B39" s="105"/>
      <c r="C39" s="123"/>
      <c r="D39" s="25" t="s">
        <v>408</v>
      </c>
      <c r="E39" s="76" t="s">
        <v>409</v>
      </c>
      <c r="F39" s="77"/>
      <c r="G39" s="77"/>
      <c r="H39" s="77"/>
      <c r="I39" s="77"/>
      <c r="J39" s="78"/>
      <c r="K39" s="46">
        <v>10</v>
      </c>
      <c r="L39" s="46">
        <f>K39*36</f>
        <v>360</v>
      </c>
      <c r="M39" s="46">
        <v>20</v>
      </c>
      <c r="N39" s="46">
        <f>M39*36</f>
        <v>720</v>
      </c>
      <c r="O39" s="46">
        <f t="shared" si="2"/>
        <v>30</v>
      </c>
      <c r="P39" s="46">
        <f t="shared" si="3"/>
        <v>1080</v>
      </c>
      <c r="Q39" s="4"/>
    </row>
    <row r="40" spans="1:17" ht="40.5" customHeight="1" x14ac:dyDescent="0.25">
      <c r="A40" s="103">
        <v>1</v>
      </c>
      <c r="B40" s="103">
        <v>9</v>
      </c>
      <c r="C40" s="121" t="s">
        <v>60</v>
      </c>
      <c r="D40" s="37" t="s">
        <v>395</v>
      </c>
      <c r="E40" s="39">
        <v>47.66</v>
      </c>
      <c r="F40" s="39">
        <v>50</v>
      </c>
      <c r="G40" s="39">
        <v>20</v>
      </c>
      <c r="H40" s="39">
        <v>15</v>
      </c>
      <c r="I40" s="39">
        <v>0</v>
      </c>
      <c r="J40" s="16">
        <f t="shared" si="6"/>
        <v>85</v>
      </c>
      <c r="K40" s="6">
        <v>10</v>
      </c>
      <c r="L40" s="6">
        <f t="shared" si="4"/>
        <v>476.59999999999997</v>
      </c>
      <c r="M40" s="6">
        <v>20</v>
      </c>
      <c r="N40" s="6">
        <f t="shared" si="1"/>
        <v>953.19999999999993</v>
      </c>
      <c r="O40" s="6">
        <f t="shared" si="2"/>
        <v>30</v>
      </c>
      <c r="P40" s="6">
        <f t="shared" si="3"/>
        <v>1429.8</v>
      </c>
      <c r="Q40" s="4"/>
    </row>
    <row r="41" spans="1:17" ht="24.95" customHeight="1" x14ac:dyDescent="0.25">
      <c r="A41" s="104"/>
      <c r="B41" s="104"/>
      <c r="C41" s="122"/>
      <c r="D41" s="38" t="s">
        <v>434</v>
      </c>
      <c r="E41" s="25">
        <v>60</v>
      </c>
      <c r="F41" s="25">
        <v>37.659999999999997</v>
      </c>
      <c r="G41" s="25">
        <v>20</v>
      </c>
      <c r="H41" s="25">
        <v>15</v>
      </c>
      <c r="I41" s="25">
        <v>15</v>
      </c>
      <c r="J41" s="16">
        <f t="shared" si="6"/>
        <v>87.66</v>
      </c>
      <c r="K41" s="6">
        <v>10</v>
      </c>
      <c r="L41" s="6">
        <f t="shared" si="4"/>
        <v>600</v>
      </c>
      <c r="M41" s="6">
        <v>20</v>
      </c>
      <c r="N41" s="6">
        <f t="shared" si="1"/>
        <v>1200</v>
      </c>
      <c r="O41" s="6">
        <f t="shared" si="2"/>
        <v>30</v>
      </c>
      <c r="P41" s="6">
        <f t="shared" si="3"/>
        <v>1800</v>
      </c>
      <c r="Q41" s="4"/>
    </row>
    <row r="42" spans="1:17" ht="48" customHeight="1" x14ac:dyDescent="0.25">
      <c r="A42" s="104"/>
      <c r="B42" s="104"/>
      <c r="C42" s="122"/>
      <c r="D42" s="25" t="s">
        <v>411</v>
      </c>
      <c r="E42" s="76" t="s">
        <v>409</v>
      </c>
      <c r="F42" s="77"/>
      <c r="G42" s="77"/>
      <c r="H42" s="77"/>
      <c r="I42" s="77"/>
      <c r="J42" s="78"/>
      <c r="K42" s="46">
        <v>10</v>
      </c>
      <c r="L42" s="46">
        <f>K42*39</f>
        <v>390</v>
      </c>
      <c r="M42" s="46">
        <v>20</v>
      </c>
      <c r="N42" s="46">
        <f>M42*39</f>
        <v>780</v>
      </c>
      <c r="O42" s="46">
        <f>K42+M42</f>
        <v>30</v>
      </c>
      <c r="P42" s="46">
        <f>L42+N42</f>
        <v>1170</v>
      </c>
      <c r="Q42" s="4"/>
    </row>
    <row r="43" spans="1:17" ht="38.25" customHeight="1" x14ac:dyDescent="0.25">
      <c r="A43" s="105"/>
      <c r="B43" s="105"/>
      <c r="C43" s="123"/>
      <c r="D43" s="25" t="s">
        <v>408</v>
      </c>
      <c r="E43" s="76" t="s">
        <v>409</v>
      </c>
      <c r="F43" s="77"/>
      <c r="G43" s="77"/>
      <c r="H43" s="77"/>
      <c r="I43" s="77"/>
      <c r="J43" s="78"/>
      <c r="K43" s="46">
        <v>10</v>
      </c>
      <c r="L43" s="46">
        <f>K43*36</f>
        <v>360</v>
      </c>
      <c r="M43" s="46">
        <v>20</v>
      </c>
      <c r="N43" s="46">
        <f>M43*36</f>
        <v>720</v>
      </c>
      <c r="O43" s="46">
        <f>K43+M43</f>
        <v>30</v>
      </c>
      <c r="P43" s="46">
        <f>L43+N43</f>
        <v>1080</v>
      </c>
      <c r="Q43" s="4"/>
    </row>
    <row r="44" spans="1:17" ht="39" customHeight="1" x14ac:dyDescent="0.25">
      <c r="A44" s="141">
        <v>1</v>
      </c>
      <c r="B44" s="141">
        <v>10</v>
      </c>
      <c r="C44" s="140" t="s">
        <v>61</v>
      </c>
      <c r="D44" s="39" t="s">
        <v>395</v>
      </c>
      <c r="E44" s="39">
        <v>47.66</v>
      </c>
      <c r="F44" s="39">
        <v>50</v>
      </c>
      <c r="G44" s="39">
        <v>20</v>
      </c>
      <c r="H44" s="39">
        <v>15</v>
      </c>
      <c r="I44" s="39">
        <v>0</v>
      </c>
      <c r="J44" s="16">
        <f t="shared" si="6"/>
        <v>85</v>
      </c>
      <c r="K44" s="6">
        <v>10</v>
      </c>
      <c r="L44" s="6">
        <f t="shared" si="4"/>
        <v>476.59999999999997</v>
      </c>
      <c r="M44" s="6">
        <v>20</v>
      </c>
      <c r="N44" s="6">
        <f t="shared" si="1"/>
        <v>953.19999999999993</v>
      </c>
      <c r="O44" s="6">
        <f t="shared" si="2"/>
        <v>30</v>
      </c>
      <c r="P44" s="6">
        <f t="shared" si="3"/>
        <v>1429.8</v>
      </c>
      <c r="Q44" s="4"/>
    </row>
    <row r="45" spans="1:17" ht="24.95" customHeight="1" x14ac:dyDescent="0.25">
      <c r="A45" s="141"/>
      <c r="B45" s="141"/>
      <c r="C45" s="140"/>
      <c r="D45" s="25" t="s">
        <v>435</v>
      </c>
      <c r="E45" s="25">
        <v>60</v>
      </c>
      <c r="F45" s="25">
        <v>37.659999999999997</v>
      </c>
      <c r="G45" s="25">
        <v>20</v>
      </c>
      <c r="H45" s="25">
        <v>15</v>
      </c>
      <c r="I45" s="25">
        <v>15</v>
      </c>
      <c r="J45" s="16">
        <f t="shared" si="6"/>
        <v>87.66</v>
      </c>
      <c r="K45" s="6">
        <v>10</v>
      </c>
      <c r="L45" s="6">
        <f t="shared" si="4"/>
        <v>600</v>
      </c>
      <c r="M45" s="6">
        <v>20</v>
      </c>
      <c r="N45" s="6">
        <f t="shared" si="1"/>
        <v>1200</v>
      </c>
      <c r="O45" s="6">
        <f t="shared" si="2"/>
        <v>30</v>
      </c>
      <c r="P45" s="6">
        <f t="shared" si="3"/>
        <v>1800</v>
      </c>
      <c r="Q45" s="4"/>
    </row>
    <row r="46" spans="1:17" ht="48" customHeight="1" x14ac:dyDescent="0.25">
      <c r="A46" s="141"/>
      <c r="B46" s="141"/>
      <c r="C46" s="140"/>
      <c r="D46" s="25" t="s">
        <v>411</v>
      </c>
      <c r="E46" s="76" t="s">
        <v>409</v>
      </c>
      <c r="F46" s="77"/>
      <c r="G46" s="77"/>
      <c r="H46" s="77"/>
      <c r="I46" s="77"/>
      <c r="J46" s="78"/>
      <c r="K46" s="46">
        <v>10</v>
      </c>
      <c r="L46" s="46">
        <f>K46*39</f>
        <v>390</v>
      </c>
      <c r="M46" s="46">
        <v>20</v>
      </c>
      <c r="N46" s="46">
        <f>M46*39</f>
        <v>780</v>
      </c>
      <c r="O46" s="46">
        <f t="shared" si="2"/>
        <v>30</v>
      </c>
      <c r="P46" s="46">
        <f t="shared" si="3"/>
        <v>1170</v>
      </c>
      <c r="Q46" s="4"/>
    </row>
    <row r="47" spans="1:17" ht="38.25" customHeight="1" x14ac:dyDescent="0.25">
      <c r="A47" s="141"/>
      <c r="B47" s="141"/>
      <c r="C47" s="140"/>
      <c r="D47" s="25" t="s">
        <v>408</v>
      </c>
      <c r="E47" s="76" t="s">
        <v>409</v>
      </c>
      <c r="F47" s="77"/>
      <c r="G47" s="77"/>
      <c r="H47" s="77"/>
      <c r="I47" s="77"/>
      <c r="J47" s="78"/>
      <c r="K47" s="46">
        <v>10</v>
      </c>
      <c r="L47" s="46">
        <f>K47*36</f>
        <v>360</v>
      </c>
      <c r="M47" s="46">
        <v>20</v>
      </c>
      <c r="N47" s="46">
        <f>M47*36</f>
        <v>720</v>
      </c>
      <c r="O47" s="46">
        <f t="shared" si="2"/>
        <v>30</v>
      </c>
      <c r="P47" s="46">
        <f t="shared" si="3"/>
        <v>1080</v>
      </c>
      <c r="Q47" s="4"/>
    </row>
    <row r="48" spans="1:17" ht="30" customHeight="1" x14ac:dyDescent="0.25">
      <c r="A48" s="136" t="s">
        <v>401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4"/>
    </row>
    <row r="49" spans="1:17" ht="24.95" customHeight="1" x14ac:dyDescent="0.25">
      <c r="A49" s="103">
        <v>2</v>
      </c>
      <c r="B49" s="103">
        <v>11</v>
      </c>
      <c r="C49" s="100" t="s">
        <v>89</v>
      </c>
      <c r="D49" s="29" t="s">
        <v>436</v>
      </c>
      <c r="E49" s="7">
        <v>60</v>
      </c>
      <c r="F49" s="7">
        <v>50</v>
      </c>
      <c r="G49" s="7">
        <v>20</v>
      </c>
      <c r="H49" s="7">
        <v>15</v>
      </c>
      <c r="I49" s="7">
        <v>15</v>
      </c>
      <c r="J49" s="17">
        <f>SUM(F49:I49)</f>
        <v>100</v>
      </c>
      <c r="K49" s="7">
        <v>14</v>
      </c>
      <c r="L49" s="7">
        <f>E49*K49</f>
        <v>840</v>
      </c>
      <c r="M49" s="7">
        <v>8</v>
      </c>
      <c r="N49" s="7">
        <f>E49*M49</f>
        <v>480</v>
      </c>
      <c r="O49" s="7">
        <f>K49+M49</f>
        <v>22</v>
      </c>
      <c r="P49" s="7">
        <f t="shared" ref="P49:P173" si="7">L49+N49</f>
        <v>1320</v>
      </c>
      <c r="Q49" s="4"/>
    </row>
    <row r="50" spans="1:17" ht="48" customHeight="1" x14ac:dyDescent="0.25">
      <c r="A50" s="104"/>
      <c r="B50" s="104"/>
      <c r="C50" s="101"/>
      <c r="D50" s="25" t="s">
        <v>410</v>
      </c>
      <c r="E50" s="76" t="s">
        <v>409</v>
      </c>
      <c r="F50" s="77"/>
      <c r="G50" s="77"/>
      <c r="H50" s="77"/>
      <c r="I50" s="77"/>
      <c r="J50" s="78"/>
      <c r="K50" s="46">
        <v>14</v>
      </c>
      <c r="L50" s="46">
        <f>K50*47.66</f>
        <v>667.24</v>
      </c>
      <c r="M50" s="46">
        <v>8</v>
      </c>
      <c r="N50" s="46">
        <f>M50*47.66</f>
        <v>381.28</v>
      </c>
      <c r="O50" s="46">
        <v>22</v>
      </c>
      <c r="P50" s="46">
        <f t="shared" si="7"/>
        <v>1048.52</v>
      </c>
      <c r="Q50" s="4"/>
    </row>
    <row r="51" spans="1:17" ht="48" customHeight="1" x14ac:dyDescent="0.25">
      <c r="A51" s="104"/>
      <c r="B51" s="104"/>
      <c r="C51" s="101"/>
      <c r="D51" s="25" t="s">
        <v>411</v>
      </c>
      <c r="E51" s="76" t="s">
        <v>409</v>
      </c>
      <c r="F51" s="77"/>
      <c r="G51" s="77"/>
      <c r="H51" s="77"/>
      <c r="I51" s="77"/>
      <c r="J51" s="78"/>
      <c r="K51" s="46">
        <v>14</v>
      </c>
      <c r="L51" s="46">
        <f>K51*39</f>
        <v>546</v>
      </c>
      <c r="M51" s="46">
        <v>8</v>
      </c>
      <c r="N51" s="46">
        <f>M51*39</f>
        <v>312</v>
      </c>
      <c r="O51" s="46">
        <v>22</v>
      </c>
      <c r="P51" s="46">
        <f t="shared" si="7"/>
        <v>858</v>
      </c>
      <c r="Q51" s="4"/>
    </row>
    <row r="52" spans="1:17" ht="38.25" customHeight="1" x14ac:dyDescent="0.25">
      <c r="A52" s="105"/>
      <c r="B52" s="105"/>
      <c r="C52" s="102"/>
      <c r="D52" s="25" t="s">
        <v>408</v>
      </c>
      <c r="E52" s="76" t="s">
        <v>409</v>
      </c>
      <c r="F52" s="77"/>
      <c r="G52" s="77"/>
      <c r="H52" s="77"/>
      <c r="I52" s="77"/>
      <c r="J52" s="78"/>
      <c r="K52" s="46">
        <v>14</v>
      </c>
      <c r="L52" s="46">
        <f>K52*36</f>
        <v>504</v>
      </c>
      <c r="M52" s="46">
        <v>8</v>
      </c>
      <c r="N52" s="46">
        <f>M52*36</f>
        <v>288</v>
      </c>
      <c r="O52" s="46">
        <v>22</v>
      </c>
      <c r="P52" s="46">
        <f t="shared" si="7"/>
        <v>792</v>
      </c>
      <c r="Q52" s="4"/>
    </row>
    <row r="53" spans="1:17" ht="24.95" customHeight="1" x14ac:dyDescent="0.25">
      <c r="A53" s="103">
        <v>2</v>
      </c>
      <c r="B53" s="103">
        <v>12</v>
      </c>
      <c r="C53" s="85" t="s">
        <v>90</v>
      </c>
      <c r="D53" s="29" t="s">
        <v>436</v>
      </c>
      <c r="E53" s="7">
        <v>60</v>
      </c>
      <c r="F53" s="7">
        <v>50</v>
      </c>
      <c r="G53" s="7">
        <v>20</v>
      </c>
      <c r="H53" s="7">
        <v>15</v>
      </c>
      <c r="I53" s="7">
        <v>15</v>
      </c>
      <c r="J53" s="17">
        <f>SUM(F53:I53)</f>
        <v>100</v>
      </c>
      <c r="K53" s="7">
        <v>14</v>
      </c>
      <c r="L53" s="7">
        <f>E53*K53</f>
        <v>840</v>
      </c>
      <c r="M53" s="7">
        <v>8</v>
      </c>
      <c r="N53" s="7">
        <f>E53*M53</f>
        <v>480</v>
      </c>
      <c r="O53" s="7">
        <f>K53+M53</f>
        <v>22</v>
      </c>
      <c r="P53" s="7">
        <f t="shared" si="7"/>
        <v>1320</v>
      </c>
      <c r="Q53" s="4"/>
    </row>
    <row r="54" spans="1:17" ht="48" customHeight="1" x14ac:dyDescent="0.25">
      <c r="A54" s="104"/>
      <c r="B54" s="104"/>
      <c r="C54" s="86"/>
      <c r="D54" s="25" t="s">
        <v>410</v>
      </c>
      <c r="E54" s="76" t="s">
        <v>409</v>
      </c>
      <c r="F54" s="77"/>
      <c r="G54" s="77"/>
      <c r="H54" s="77"/>
      <c r="I54" s="77"/>
      <c r="J54" s="78"/>
      <c r="K54" s="46">
        <v>14</v>
      </c>
      <c r="L54" s="46">
        <f>K54*47.66</f>
        <v>667.24</v>
      </c>
      <c r="M54" s="46">
        <v>8</v>
      </c>
      <c r="N54" s="46">
        <f>M54*47.66</f>
        <v>381.28</v>
      </c>
      <c r="O54" s="46">
        <v>22</v>
      </c>
      <c r="P54" s="46">
        <f>L54+N54</f>
        <v>1048.52</v>
      </c>
      <c r="Q54" s="4"/>
    </row>
    <row r="55" spans="1:17" ht="48" customHeight="1" x14ac:dyDescent="0.25">
      <c r="A55" s="104"/>
      <c r="B55" s="104"/>
      <c r="C55" s="86"/>
      <c r="D55" s="25" t="s">
        <v>411</v>
      </c>
      <c r="E55" s="76" t="s">
        <v>409</v>
      </c>
      <c r="F55" s="77"/>
      <c r="G55" s="77"/>
      <c r="H55" s="77"/>
      <c r="I55" s="77"/>
      <c r="J55" s="78"/>
      <c r="K55" s="46">
        <v>14</v>
      </c>
      <c r="L55" s="46">
        <f>K55*39</f>
        <v>546</v>
      </c>
      <c r="M55" s="46">
        <v>8</v>
      </c>
      <c r="N55" s="46">
        <f>M55*39</f>
        <v>312</v>
      </c>
      <c r="O55" s="46">
        <v>22</v>
      </c>
      <c r="P55" s="46">
        <f>L55+N55</f>
        <v>858</v>
      </c>
      <c r="Q55" s="4"/>
    </row>
    <row r="56" spans="1:17" ht="38.25" customHeight="1" x14ac:dyDescent="0.25">
      <c r="A56" s="105"/>
      <c r="B56" s="105"/>
      <c r="C56" s="87"/>
      <c r="D56" s="25" t="s">
        <v>408</v>
      </c>
      <c r="E56" s="76" t="s">
        <v>409</v>
      </c>
      <c r="F56" s="77"/>
      <c r="G56" s="77"/>
      <c r="H56" s="77"/>
      <c r="I56" s="77"/>
      <c r="J56" s="78"/>
      <c r="K56" s="46">
        <v>14</v>
      </c>
      <c r="L56" s="46">
        <f>K56*36</f>
        <v>504</v>
      </c>
      <c r="M56" s="46">
        <v>8</v>
      </c>
      <c r="N56" s="46">
        <f>M56*36</f>
        <v>288</v>
      </c>
      <c r="O56" s="46">
        <v>22</v>
      </c>
      <c r="P56" s="46">
        <f>L56+N56</f>
        <v>792</v>
      </c>
      <c r="Q56" s="4"/>
    </row>
    <row r="57" spans="1:17" ht="24.95" customHeight="1" x14ac:dyDescent="0.25">
      <c r="A57" s="103">
        <v>2</v>
      </c>
      <c r="B57" s="103">
        <v>13</v>
      </c>
      <c r="C57" s="100" t="s">
        <v>91</v>
      </c>
      <c r="D57" s="29" t="s">
        <v>436</v>
      </c>
      <c r="E57" s="7">
        <v>60</v>
      </c>
      <c r="F57" s="7">
        <v>50</v>
      </c>
      <c r="G57" s="7">
        <v>20</v>
      </c>
      <c r="H57" s="7">
        <v>15</v>
      </c>
      <c r="I57" s="7">
        <v>15</v>
      </c>
      <c r="J57" s="17">
        <f>SUM(F57:I57)</f>
        <v>100</v>
      </c>
      <c r="K57" s="7">
        <v>14</v>
      </c>
      <c r="L57" s="7">
        <f>E57*K57</f>
        <v>840</v>
      </c>
      <c r="M57" s="7">
        <v>8</v>
      </c>
      <c r="N57" s="7">
        <f>E57*M57</f>
        <v>480</v>
      </c>
      <c r="O57" s="7">
        <f>K57+M57</f>
        <v>22</v>
      </c>
      <c r="P57" s="7">
        <f t="shared" si="7"/>
        <v>1320</v>
      </c>
      <c r="Q57" s="4"/>
    </row>
    <row r="58" spans="1:17" ht="48" customHeight="1" x14ac:dyDescent="0.25">
      <c r="A58" s="104"/>
      <c r="B58" s="104"/>
      <c r="C58" s="101"/>
      <c r="D58" s="25" t="s">
        <v>410</v>
      </c>
      <c r="E58" s="76" t="s">
        <v>409</v>
      </c>
      <c r="F58" s="77"/>
      <c r="G58" s="77"/>
      <c r="H58" s="77"/>
      <c r="I58" s="77"/>
      <c r="J58" s="78"/>
      <c r="K58" s="46">
        <v>14</v>
      </c>
      <c r="L58" s="46">
        <f>K58*47.66</f>
        <v>667.24</v>
      </c>
      <c r="M58" s="46">
        <v>8</v>
      </c>
      <c r="N58" s="46">
        <f>M58*47.66</f>
        <v>381.28</v>
      </c>
      <c r="O58" s="46">
        <v>22</v>
      </c>
      <c r="P58" s="46">
        <f t="shared" si="7"/>
        <v>1048.52</v>
      </c>
      <c r="Q58" s="4"/>
    </row>
    <row r="59" spans="1:17" ht="48" customHeight="1" x14ac:dyDescent="0.25">
      <c r="A59" s="104"/>
      <c r="B59" s="104"/>
      <c r="C59" s="101"/>
      <c r="D59" s="25" t="s">
        <v>411</v>
      </c>
      <c r="E59" s="76" t="s">
        <v>409</v>
      </c>
      <c r="F59" s="77"/>
      <c r="G59" s="77"/>
      <c r="H59" s="77"/>
      <c r="I59" s="77"/>
      <c r="J59" s="78"/>
      <c r="K59" s="46">
        <v>14</v>
      </c>
      <c r="L59" s="46">
        <f>K59*39</f>
        <v>546</v>
      </c>
      <c r="M59" s="46">
        <v>8</v>
      </c>
      <c r="N59" s="46">
        <f>M59*39</f>
        <v>312</v>
      </c>
      <c r="O59" s="46">
        <v>22</v>
      </c>
      <c r="P59" s="46">
        <f t="shared" si="7"/>
        <v>858</v>
      </c>
      <c r="Q59" s="4"/>
    </row>
    <row r="60" spans="1:17" ht="38.25" customHeight="1" x14ac:dyDescent="0.25">
      <c r="A60" s="105"/>
      <c r="B60" s="105"/>
      <c r="C60" s="102"/>
      <c r="D60" s="25" t="s">
        <v>408</v>
      </c>
      <c r="E60" s="76" t="s">
        <v>409</v>
      </c>
      <c r="F60" s="77"/>
      <c r="G60" s="77"/>
      <c r="H60" s="77"/>
      <c r="I60" s="77"/>
      <c r="J60" s="78"/>
      <c r="K60" s="46">
        <v>14</v>
      </c>
      <c r="L60" s="46">
        <f>K60*36</f>
        <v>504</v>
      </c>
      <c r="M60" s="46">
        <v>8</v>
      </c>
      <c r="N60" s="46">
        <f>M60*36</f>
        <v>288</v>
      </c>
      <c r="O60" s="46">
        <v>22</v>
      </c>
      <c r="P60" s="46">
        <f t="shared" si="7"/>
        <v>792</v>
      </c>
      <c r="Q60" s="4"/>
    </row>
    <row r="61" spans="1:17" ht="24.95" customHeight="1" x14ac:dyDescent="0.25">
      <c r="A61" s="103">
        <v>2</v>
      </c>
      <c r="B61" s="103">
        <v>14</v>
      </c>
      <c r="C61" s="85" t="s">
        <v>92</v>
      </c>
      <c r="D61" s="29" t="s">
        <v>436</v>
      </c>
      <c r="E61" s="7">
        <v>60</v>
      </c>
      <c r="F61" s="7">
        <v>50</v>
      </c>
      <c r="G61" s="7">
        <v>20</v>
      </c>
      <c r="H61" s="7">
        <v>15</v>
      </c>
      <c r="I61" s="7">
        <v>15</v>
      </c>
      <c r="J61" s="17">
        <f>SUM(F61:I61)</f>
        <v>100</v>
      </c>
      <c r="K61" s="7">
        <v>14</v>
      </c>
      <c r="L61" s="7">
        <f>E61*K61</f>
        <v>840</v>
      </c>
      <c r="M61" s="7">
        <v>8</v>
      </c>
      <c r="N61" s="7">
        <f>E61*M61</f>
        <v>480</v>
      </c>
      <c r="O61" s="7">
        <f>K61+M61</f>
        <v>22</v>
      </c>
      <c r="P61" s="7">
        <f t="shared" si="7"/>
        <v>1320</v>
      </c>
      <c r="Q61" s="4"/>
    </row>
    <row r="62" spans="1:17" ht="48" customHeight="1" x14ac:dyDescent="0.25">
      <c r="A62" s="104"/>
      <c r="B62" s="104"/>
      <c r="C62" s="86"/>
      <c r="D62" s="25" t="s">
        <v>410</v>
      </c>
      <c r="E62" s="76" t="s">
        <v>409</v>
      </c>
      <c r="F62" s="77"/>
      <c r="G62" s="77"/>
      <c r="H62" s="77"/>
      <c r="I62" s="77"/>
      <c r="J62" s="78"/>
      <c r="K62" s="46">
        <v>14</v>
      </c>
      <c r="L62" s="46">
        <f>K62*47.66</f>
        <v>667.24</v>
      </c>
      <c r="M62" s="46">
        <v>8</v>
      </c>
      <c r="N62" s="46">
        <f>M62*47.66</f>
        <v>381.28</v>
      </c>
      <c r="O62" s="46">
        <v>22</v>
      </c>
      <c r="P62" s="46">
        <f>L62+N62</f>
        <v>1048.52</v>
      </c>
      <c r="Q62" s="4"/>
    </row>
    <row r="63" spans="1:17" ht="48" customHeight="1" x14ac:dyDescent="0.25">
      <c r="A63" s="104"/>
      <c r="B63" s="104"/>
      <c r="C63" s="86"/>
      <c r="D63" s="25" t="s">
        <v>411</v>
      </c>
      <c r="E63" s="76" t="s">
        <v>409</v>
      </c>
      <c r="F63" s="77"/>
      <c r="G63" s="77"/>
      <c r="H63" s="77"/>
      <c r="I63" s="77"/>
      <c r="J63" s="78"/>
      <c r="K63" s="46">
        <v>14</v>
      </c>
      <c r="L63" s="46">
        <f>K63*39</f>
        <v>546</v>
      </c>
      <c r="M63" s="46">
        <v>8</v>
      </c>
      <c r="N63" s="46">
        <f>M63*39</f>
        <v>312</v>
      </c>
      <c r="O63" s="46">
        <v>22</v>
      </c>
      <c r="P63" s="46">
        <f>L63+N63</f>
        <v>858</v>
      </c>
      <c r="Q63" s="4"/>
    </row>
    <row r="64" spans="1:17" ht="38.25" customHeight="1" x14ac:dyDescent="0.25">
      <c r="A64" s="105"/>
      <c r="B64" s="105"/>
      <c r="C64" s="87"/>
      <c r="D64" s="25" t="s">
        <v>408</v>
      </c>
      <c r="E64" s="76" t="s">
        <v>409</v>
      </c>
      <c r="F64" s="77"/>
      <c r="G64" s="77"/>
      <c r="H64" s="77"/>
      <c r="I64" s="77"/>
      <c r="J64" s="78"/>
      <c r="K64" s="46">
        <v>14</v>
      </c>
      <c r="L64" s="46">
        <f>K64*36</f>
        <v>504</v>
      </c>
      <c r="M64" s="46">
        <v>8</v>
      </c>
      <c r="N64" s="46">
        <f>M64*36</f>
        <v>288</v>
      </c>
      <c r="O64" s="46">
        <v>22</v>
      </c>
      <c r="P64" s="46">
        <f>L64+N64</f>
        <v>792</v>
      </c>
      <c r="Q64" s="4"/>
    </row>
    <row r="65" spans="1:17" ht="24.95" customHeight="1" x14ac:dyDescent="0.25">
      <c r="A65" s="103">
        <v>2</v>
      </c>
      <c r="B65" s="103">
        <v>15</v>
      </c>
      <c r="C65" s="85" t="s">
        <v>93</v>
      </c>
      <c r="D65" s="29" t="s">
        <v>437</v>
      </c>
      <c r="E65" s="7">
        <v>60</v>
      </c>
      <c r="F65" s="7">
        <v>50</v>
      </c>
      <c r="G65" s="7">
        <v>20</v>
      </c>
      <c r="H65" s="7">
        <v>10</v>
      </c>
      <c r="I65" s="7">
        <v>10</v>
      </c>
      <c r="J65" s="17">
        <f>SUM(F65:I65)</f>
        <v>90</v>
      </c>
      <c r="K65" s="7">
        <v>14</v>
      </c>
      <c r="L65" s="7">
        <f>E65*K65</f>
        <v>840</v>
      </c>
      <c r="M65" s="7">
        <v>8</v>
      </c>
      <c r="N65" s="7">
        <f>E65*M65</f>
        <v>480</v>
      </c>
      <c r="O65" s="7">
        <f>K65+M65</f>
        <v>22</v>
      </c>
      <c r="P65" s="7">
        <f t="shared" si="7"/>
        <v>1320</v>
      </c>
      <c r="Q65" s="4"/>
    </row>
    <row r="66" spans="1:17" ht="48" customHeight="1" x14ac:dyDescent="0.25">
      <c r="A66" s="104"/>
      <c r="B66" s="104"/>
      <c r="C66" s="86"/>
      <c r="D66" s="25" t="s">
        <v>410</v>
      </c>
      <c r="E66" s="76" t="s">
        <v>409</v>
      </c>
      <c r="F66" s="77"/>
      <c r="G66" s="77"/>
      <c r="H66" s="77"/>
      <c r="I66" s="77"/>
      <c r="J66" s="78"/>
      <c r="K66" s="46">
        <v>14</v>
      </c>
      <c r="L66" s="46">
        <f>K66*47.66</f>
        <v>667.24</v>
      </c>
      <c r="M66" s="46">
        <v>8</v>
      </c>
      <c r="N66" s="46">
        <f>M66*47.66</f>
        <v>381.28</v>
      </c>
      <c r="O66" s="46">
        <v>22</v>
      </c>
      <c r="P66" s="46">
        <f t="shared" si="7"/>
        <v>1048.52</v>
      </c>
      <c r="Q66" s="4"/>
    </row>
    <row r="67" spans="1:17" ht="48" customHeight="1" x14ac:dyDescent="0.25">
      <c r="A67" s="104"/>
      <c r="B67" s="104"/>
      <c r="C67" s="86"/>
      <c r="D67" s="25" t="s">
        <v>411</v>
      </c>
      <c r="E67" s="76" t="s">
        <v>409</v>
      </c>
      <c r="F67" s="77"/>
      <c r="G67" s="77"/>
      <c r="H67" s="77"/>
      <c r="I67" s="77"/>
      <c r="J67" s="78"/>
      <c r="K67" s="46">
        <v>14</v>
      </c>
      <c r="L67" s="46">
        <f>K67*39</f>
        <v>546</v>
      </c>
      <c r="M67" s="46">
        <v>8</v>
      </c>
      <c r="N67" s="46">
        <f>M67*39</f>
        <v>312</v>
      </c>
      <c r="O67" s="46">
        <v>22</v>
      </c>
      <c r="P67" s="46">
        <f t="shared" si="7"/>
        <v>858</v>
      </c>
      <c r="Q67" s="4"/>
    </row>
    <row r="68" spans="1:17" ht="38.25" customHeight="1" x14ac:dyDescent="0.25">
      <c r="A68" s="105"/>
      <c r="B68" s="105"/>
      <c r="C68" s="87"/>
      <c r="D68" s="25" t="s">
        <v>408</v>
      </c>
      <c r="E68" s="76" t="s">
        <v>409</v>
      </c>
      <c r="F68" s="77"/>
      <c r="G68" s="77"/>
      <c r="H68" s="77"/>
      <c r="I68" s="77"/>
      <c r="J68" s="78"/>
      <c r="K68" s="46">
        <v>14</v>
      </c>
      <c r="L68" s="46">
        <f>K68*36</f>
        <v>504</v>
      </c>
      <c r="M68" s="46">
        <v>8</v>
      </c>
      <c r="N68" s="46">
        <f>M68*36</f>
        <v>288</v>
      </c>
      <c r="O68" s="46">
        <v>22</v>
      </c>
      <c r="P68" s="46">
        <f t="shared" si="7"/>
        <v>792</v>
      </c>
      <c r="Q68" s="4"/>
    </row>
    <row r="69" spans="1:17" ht="24.95" customHeight="1" x14ac:dyDescent="0.25">
      <c r="A69" s="103">
        <v>2</v>
      </c>
      <c r="B69" s="103">
        <v>16</v>
      </c>
      <c r="C69" s="85" t="s">
        <v>94</v>
      </c>
      <c r="D69" s="29" t="s">
        <v>437</v>
      </c>
      <c r="E69" s="7">
        <v>60</v>
      </c>
      <c r="F69" s="7">
        <v>50</v>
      </c>
      <c r="G69" s="7">
        <v>20</v>
      </c>
      <c r="H69" s="7">
        <v>10</v>
      </c>
      <c r="I69" s="7">
        <v>10</v>
      </c>
      <c r="J69" s="17">
        <f>SUM(F69:I69)</f>
        <v>90</v>
      </c>
      <c r="K69" s="7">
        <v>14</v>
      </c>
      <c r="L69" s="7">
        <f>E69*K69</f>
        <v>840</v>
      </c>
      <c r="M69" s="7">
        <v>8</v>
      </c>
      <c r="N69" s="7">
        <f>E69*M69</f>
        <v>480</v>
      </c>
      <c r="O69" s="7">
        <f>K69+M69</f>
        <v>22</v>
      </c>
      <c r="P69" s="7">
        <f t="shared" si="7"/>
        <v>1320</v>
      </c>
      <c r="Q69" s="4"/>
    </row>
    <row r="70" spans="1:17" ht="48" customHeight="1" x14ac:dyDescent="0.25">
      <c r="A70" s="104"/>
      <c r="B70" s="104"/>
      <c r="C70" s="86"/>
      <c r="D70" s="25" t="s">
        <v>410</v>
      </c>
      <c r="E70" s="76" t="s">
        <v>409</v>
      </c>
      <c r="F70" s="77"/>
      <c r="G70" s="77"/>
      <c r="H70" s="77"/>
      <c r="I70" s="77"/>
      <c r="J70" s="78"/>
      <c r="K70" s="46">
        <v>14</v>
      </c>
      <c r="L70" s="46">
        <f>K70*47.66</f>
        <v>667.24</v>
      </c>
      <c r="M70" s="46">
        <v>8</v>
      </c>
      <c r="N70" s="46">
        <f>M70*47.66</f>
        <v>381.28</v>
      </c>
      <c r="O70" s="46">
        <v>22</v>
      </c>
      <c r="P70" s="46">
        <f>L70+N70</f>
        <v>1048.52</v>
      </c>
      <c r="Q70" s="4"/>
    </row>
    <row r="71" spans="1:17" ht="48" customHeight="1" x14ac:dyDescent="0.25">
      <c r="A71" s="104"/>
      <c r="B71" s="104"/>
      <c r="C71" s="86"/>
      <c r="D71" s="25" t="s">
        <v>411</v>
      </c>
      <c r="E71" s="76" t="s">
        <v>409</v>
      </c>
      <c r="F71" s="77"/>
      <c r="G71" s="77"/>
      <c r="H71" s="77"/>
      <c r="I71" s="77"/>
      <c r="J71" s="78"/>
      <c r="K71" s="46">
        <v>14</v>
      </c>
      <c r="L71" s="46">
        <f>K71*39</f>
        <v>546</v>
      </c>
      <c r="M71" s="46">
        <v>8</v>
      </c>
      <c r="N71" s="46">
        <f>M71*39</f>
        <v>312</v>
      </c>
      <c r="O71" s="46">
        <v>22</v>
      </c>
      <c r="P71" s="46">
        <f>L71+N71</f>
        <v>858</v>
      </c>
      <c r="Q71" s="4"/>
    </row>
    <row r="72" spans="1:17" ht="38.25" customHeight="1" x14ac:dyDescent="0.25">
      <c r="A72" s="105"/>
      <c r="B72" s="105"/>
      <c r="C72" s="87"/>
      <c r="D72" s="25" t="s">
        <v>408</v>
      </c>
      <c r="E72" s="76" t="s">
        <v>409</v>
      </c>
      <c r="F72" s="77"/>
      <c r="G72" s="77"/>
      <c r="H72" s="77"/>
      <c r="I72" s="77"/>
      <c r="J72" s="78"/>
      <c r="K72" s="46">
        <v>14</v>
      </c>
      <c r="L72" s="46">
        <f>K72*36</f>
        <v>504</v>
      </c>
      <c r="M72" s="46">
        <v>8</v>
      </c>
      <c r="N72" s="46">
        <f>M72*36</f>
        <v>288</v>
      </c>
      <c r="O72" s="46">
        <v>22</v>
      </c>
      <c r="P72" s="46">
        <f>L72+N72</f>
        <v>792</v>
      </c>
      <c r="Q72" s="4"/>
    </row>
    <row r="73" spans="1:17" ht="24.95" customHeight="1" x14ac:dyDescent="0.25">
      <c r="A73" s="103">
        <v>2</v>
      </c>
      <c r="B73" s="103">
        <v>17</v>
      </c>
      <c r="C73" s="85" t="s">
        <v>95</v>
      </c>
      <c r="D73" s="29" t="s">
        <v>437</v>
      </c>
      <c r="E73" s="7">
        <v>60</v>
      </c>
      <c r="F73" s="7">
        <v>50</v>
      </c>
      <c r="G73" s="7">
        <v>20</v>
      </c>
      <c r="H73" s="7">
        <v>10</v>
      </c>
      <c r="I73" s="7">
        <v>10</v>
      </c>
      <c r="J73" s="17">
        <f>SUM(F73:I73)</f>
        <v>90</v>
      </c>
      <c r="K73" s="7">
        <v>14</v>
      </c>
      <c r="L73" s="7">
        <f>E73*K73</f>
        <v>840</v>
      </c>
      <c r="M73" s="7">
        <v>8</v>
      </c>
      <c r="N73" s="7">
        <f>E73*M73</f>
        <v>480</v>
      </c>
      <c r="O73" s="7">
        <f>K73+M73</f>
        <v>22</v>
      </c>
      <c r="P73" s="7">
        <f t="shared" si="7"/>
        <v>1320</v>
      </c>
      <c r="Q73" s="4"/>
    </row>
    <row r="74" spans="1:17" ht="48" customHeight="1" x14ac:dyDescent="0.25">
      <c r="A74" s="104"/>
      <c r="B74" s="104"/>
      <c r="C74" s="86"/>
      <c r="D74" s="25" t="s">
        <v>410</v>
      </c>
      <c r="E74" s="76" t="s">
        <v>409</v>
      </c>
      <c r="F74" s="77"/>
      <c r="G74" s="77"/>
      <c r="H74" s="77"/>
      <c r="I74" s="77"/>
      <c r="J74" s="78"/>
      <c r="K74" s="46">
        <v>14</v>
      </c>
      <c r="L74" s="46">
        <f>K74*47.66</f>
        <v>667.24</v>
      </c>
      <c r="M74" s="46">
        <v>8</v>
      </c>
      <c r="N74" s="46">
        <f>M74*47.66</f>
        <v>381.28</v>
      </c>
      <c r="O74" s="46">
        <v>22</v>
      </c>
      <c r="P74" s="46">
        <f t="shared" si="7"/>
        <v>1048.52</v>
      </c>
      <c r="Q74" s="4"/>
    </row>
    <row r="75" spans="1:17" ht="48" customHeight="1" x14ac:dyDescent="0.25">
      <c r="A75" s="104"/>
      <c r="B75" s="104"/>
      <c r="C75" s="86"/>
      <c r="D75" s="25" t="s">
        <v>411</v>
      </c>
      <c r="E75" s="76" t="s">
        <v>409</v>
      </c>
      <c r="F75" s="77"/>
      <c r="G75" s="77"/>
      <c r="H75" s="77"/>
      <c r="I75" s="77"/>
      <c r="J75" s="78"/>
      <c r="K75" s="46">
        <v>14</v>
      </c>
      <c r="L75" s="46">
        <f>K75*39</f>
        <v>546</v>
      </c>
      <c r="M75" s="46">
        <v>8</v>
      </c>
      <c r="N75" s="46">
        <f>M75*39</f>
        <v>312</v>
      </c>
      <c r="O75" s="46">
        <v>22</v>
      </c>
      <c r="P75" s="46">
        <f t="shared" si="7"/>
        <v>858</v>
      </c>
      <c r="Q75" s="4"/>
    </row>
    <row r="76" spans="1:17" ht="38.25" customHeight="1" x14ac:dyDescent="0.25">
      <c r="A76" s="105"/>
      <c r="B76" s="105"/>
      <c r="C76" s="87"/>
      <c r="D76" s="25" t="s">
        <v>408</v>
      </c>
      <c r="E76" s="76" t="s">
        <v>409</v>
      </c>
      <c r="F76" s="77"/>
      <c r="G76" s="77"/>
      <c r="H76" s="77"/>
      <c r="I76" s="77"/>
      <c r="J76" s="78"/>
      <c r="K76" s="46">
        <v>14</v>
      </c>
      <c r="L76" s="46">
        <f>K76*36</f>
        <v>504</v>
      </c>
      <c r="M76" s="46">
        <v>8</v>
      </c>
      <c r="N76" s="46">
        <f>M76*36</f>
        <v>288</v>
      </c>
      <c r="O76" s="46">
        <v>22</v>
      </c>
      <c r="P76" s="46">
        <f t="shared" si="7"/>
        <v>792</v>
      </c>
      <c r="Q76" s="4"/>
    </row>
    <row r="77" spans="1:17" ht="24.95" customHeight="1" x14ac:dyDescent="0.25">
      <c r="A77" s="103">
        <v>2</v>
      </c>
      <c r="B77" s="103">
        <v>18</v>
      </c>
      <c r="C77" s="85" t="s">
        <v>96</v>
      </c>
      <c r="D77" s="29" t="s">
        <v>437</v>
      </c>
      <c r="E77" s="7">
        <v>60</v>
      </c>
      <c r="F77" s="7">
        <v>50</v>
      </c>
      <c r="G77" s="7">
        <v>20</v>
      </c>
      <c r="H77" s="7">
        <v>10</v>
      </c>
      <c r="I77" s="7">
        <v>10</v>
      </c>
      <c r="J77" s="17">
        <f>SUM(F77:I77)</f>
        <v>90</v>
      </c>
      <c r="K77" s="7">
        <v>14</v>
      </c>
      <c r="L77" s="7">
        <f>E77*K77</f>
        <v>840</v>
      </c>
      <c r="M77" s="7">
        <v>8</v>
      </c>
      <c r="N77" s="7">
        <f>E77*M77</f>
        <v>480</v>
      </c>
      <c r="O77" s="7">
        <f>K77+M77</f>
        <v>22</v>
      </c>
      <c r="P77" s="7">
        <f t="shared" si="7"/>
        <v>1320</v>
      </c>
      <c r="Q77" s="4"/>
    </row>
    <row r="78" spans="1:17" ht="48" customHeight="1" x14ac:dyDescent="0.25">
      <c r="A78" s="104"/>
      <c r="B78" s="104"/>
      <c r="C78" s="86"/>
      <c r="D78" s="25" t="s">
        <v>410</v>
      </c>
      <c r="E78" s="76" t="s">
        <v>409</v>
      </c>
      <c r="F78" s="77"/>
      <c r="G78" s="77"/>
      <c r="H78" s="77"/>
      <c r="I78" s="77"/>
      <c r="J78" s="78"/>
      <c r="K78" s="46">
        <v>14</v>
      </c>
      <c r="L78" s="46">
        <f>K78*47.66</f>
        <v>667.24</v>
      </c>
      <c r="M78" s="46">
        <v>8</v>
      </c>
      <c r="N78" s="46">
        <f>M78*47.66</f>
        <v>381.28</v>
      </c>
      <c r="O78" s="46">
        <v>22</v>
      </c>
      <c r="P78" s="46">
        <f>L78+N78</f>
        <v>1048.52</v>
      </c>
      <c r="Q78" s="4"/>
    </row>
    <row r="79" spans="1:17" ht="48" customHeight="1" x14ac:dyDescent="0.25">
      <c r="A79" s="104"/>
      <c r="B79" s="104"/>
      <c r="C79" s="86"/>
      <c r="D79" s="25" t="s">
        <v>411</v>
      </c>
      <c r="E79" s="76" t="s">
        <v>409</v>
      </c>
      <c r="F79" s="77"/>
      <c r="G79" s="77"/>
      <c r="H79" s="77"/>
      <c r="I79" s="77"/>
      <c r="J79" s="78"/>
      <c r="K79" s="46">
        <v>14</v>
      </c>
      <c r="L79" s="46">
        <f>K79*39</f>
        <v>546</v>
      </c>
      <c r="M79" s="46">
        <v>8</v>
      </c>
      <c r="N79" s="46">
        <f>M79*39</f>
        <v>312</v>
      </c>
      <c r="O79" s="46">
        <v>22</v>
      </c>
      <c r="P79" s="46">
        <f>L79+N79</f>
        <v>858</v>
      </c>
      <c r="Q79" s="4"/>
    </row>
    <row r="80" spans="1:17" ht="38.25" customHeight="1" x14ac:dyDescent="0.25">
      <c r="A80" s="105"/>
      <c r="B80" s="105"/>
      <c r="C80" s="87"/>
      <c r="D80" s="25" t="s">
        <v>408</v>
      </c>
      <c r="E80" s="76" t="s">
        <v>409</v>
      </c>
      <c r="F80" s="77"/>
      <c r="G80" s="77"/>
      <c r="H80" s="77"/>
      <c r="I80" s="77"/>
      <c r="J80" s="78"/>
      <c r="K80" s="46">
        <v>14</v>
      </c>
      <c r="L80" s="46">
        <f>K80*36</f>
        <v>504</v>
      </c>
      <c r="M80" s="46">
        <v>8</v>
      </c>
      <c r="N80" s="46">
        <f>M80*36</f>
        <v>288</v>
      </c>
      <c r="O80" s="46">
        <v>22</v>
      </c>
      <c r="P80" s="46">
        <f>L80+N80</f>
        <v>792</v>
      </c>
      <c r="Q80" s="4"/>
    </row>
    <row r="81" spans="1:17" ht="24.95" customHeight="1" x14ac:dyDescent="0.25">
      <c r="A81" s="103">
        <v>2</v>
      </c>
      <c r="B81" s="103">
        <v>19</v>
      </c>
      <c r="C81" s="100" t="s">
        <v>97</v>
      </c>
      <c r="D81" s="29" t="s">
        <v>437</v>
      </c>
      <c r="E81" s="7">
        <v>60</v>
      </c>
      <c r="F81" s="7">
        <v>50</v>
      </c>
      <c r="G81" s="7">
        <v>20</v>
      </c>
      <c r="H81" s="7">
        <v>10</v>
      </c>
      <c r="I81" s="7">
        <v>10</v>
      </c>
      <c r="J81" s="17">
        <f>SUM(F81:I81)</f>
        <v>90</v>
      </c>
      <c r="K81" s="7">
        <v>14</v>
      </c>
      <c r="L81" s="7">
        <f>E81*K81</f>
        <v>840</v>
      </c>
      <c r="M81" s="7">
        <v>8</v>
      </c>
      <c r="N81" s="7">
        <f>E81*M81</f>
        <v>480</v>
      </c>
      <c r="O81" s="7">
        <f>K81+M81</f>
        <v>22</v>
      </c>
      <c r="P81" s="7">
        <f t="shared" si="7"/>
        <v>1320</v>
      </c>
      <c r="Q81" s="4"/>
    </row>
    <row r="82" spans="1:17" ht="48" customHeight="1" x14ac:dyDescent="0.25">
      <c r="A82" s="104"/>
      <c r="B82" s="104"/>
      <c r="C82" s="101"/>
      <c r="D82" s="25" t="s">
        <v>410</v>
      </c>
      <c r="E82" s="76" t="s">
        <v>409</v>
      </c>
      <c r="F82" s="77"/>
      <c r="G82" s="77"/>
      <c r="H82" s="77"/>
      <c r="I82" s="77"/>
      <c r="J82" s="78"/>
      <c r="K82" s="46">
        <v>14</v>
      </c>
      <c r="L82" s="46">
        <f>K82*47.66</f>
        <v>667.24</v>
      </c>
      <c r="M82" s="46">
        <v>8</v>
      </c>
      <c r="N82" s="46">
        <f>M82*47.66</f>
        <v>381.28</v>
      </c>
      <c r="O82" s="46">
        <v>22</v>
      </c>
      <c r="P82" s="46">
        <f t="shared" si="7"/>
        <v>1048.52</v>
      </c>
      <c r="Q82" s="4"/>
    </row>
    <row r="83" spans="1:17" ht="48" customHeight="1" x14ac:dyDescent="0.25">
      <c r="A83" s="104"/>
      <c r="B83" s="104"/>
      <c r="C83" s="101"/>
      <c r="D83" s="25" t="s">
        <v>411</v>
      </c>
      <c r="E83" s="76" t="s">
        <v>409</v>
      </c>
      <c r="F83" s="77"/>
      <c r="G83" s="77"/>
      <c r="H83" s="77"/>
      <c r="I83" s="77"/>
      <c r="J83" s="78"/>
      <c r="K83" s="46">
        <v>14</v>
      </c>
      <c r="L83" s="46">
        <f>K83*39</f>
        <v>546</v>
      </c>
      <c r="M83" s="46">
        <v>8</v>
      </c>
      <c r="N83" s="46">
        <f>M83*39</f>
        <v>312</v>
      </c>
      <c r="O83" s="46">
        <v>22</v>
      </c>
      <c r="P83" s="46">
        <f t="shared" si="7"/>
        <v>858</v>
      </c>
      <c r="Q83" s="4"/>
    </row>
    <row r="84" spans="1:17" ht="38.25" customHeight="1" x14ac:dyDescent="0.25">
      <c r="A84" s="105"/>
      <c r="B84" s="105"/>
      <c r="C84" s="102"/>
      <c r="D84" s="25" t="s">
        <v>408</v>
      </c>
      <c r="E84" s="76" t="s">
        <v>409</v>
      </c>
      <c r="F84" s="77"/>
      <c r="G84" s="77"/>
      <c r="H84" s="77"/>
      <c r="I84" s="77"/>
      <c r="J84" s="78"/>
      <c r="K84" s="46">
        <v>14</v>
      </c>
      <c r="L84" s="46">
        <f>K84*36</f>
        <v>504</v>
      </c>
      <c r="M84" s="46">
        <v>8</v>
      </c>
      <c r="N84" s="46">
        <f>M84*36</f>
        <v>288</v>
      </c>
      <c r="O84" s="46">
        <v>22</v>
      </c>
      <c r="P84" s="46">
        <f t="shared" si="7"/>
        <v>792</v>
      </c>
      <c r="Q84" s="4"/>
    </row>
    <row r="85" spans="1:17" ht="24.95" customHeight="1" x14ac:dyDescent="0.25">
      <c r="A85" s="103">
        <v>2</v>
      </c>
      <c r="B85" s="103">
        <v>20</v>
      </c>
      <c r="C85" s="85" t="s">
        <v>98</v>
      </c>
      <c r="D85" s="29" t="s">
        <v>437</v>
      </c>
      <c r="E85" s="7">
        <v>60</v>
      </c>
      <c r="F85" s="7">
        <v>50</v>
      </c>
      <c r="G85" s="7">
        <v>20</v>
      </c>
      <c r="H85" s="7">
        <v>10</v>
      </c>
      <c r="I85" s="7">
        <v>10</v>
      </c>
      <c r="J85" s="17">
        <f>SUM(F85:I85)</f>
        <v>90</v>
      </c>
      <c r="K85" s="7">
        <v>14</v>
      </c>
      <c r="L85" s="7">
        <f>E85*K85</f>
        <v>840</v>
      </c>
      <c r="M85" s="7">
        <v>8</v>
      </c>
      <c r="N85" s="7">
        <f>E85*M85</f>
        <v>480</v>
      </c>
      <c r="O85" s="7">
        <f>K85+M85</f>
        <v>22</v>
      </c>
      <c r="P85" s="7">
        <f t="shared" si="7"/>
        <v>1320</v>
      </c>
      <c r="Q85" s="4"/>
    </row>
    <row r="86" spans="1:17" ht="48" customHeight="1" x14ac:dyDescent="0.25">
      <c r="A86" s="104"/>
      <c r="B86" s="104"/>
      <c r="C86" s="86"/>
      <c r="D86" s="25" t="s">
        <v>410</v>
      </c>
      <c r="E86" s="76" t="s">
        <v>409</v>
      </c>
      <c r="F86" s="77"/>
      <c r="G86" s="77"/>
      <c r="H86" s="77"/>
      <c r="I86" s="77"/>
      <c r="J86" s="78"/>
      <c r="K86" s="46">
        <v>14</v>
      </c>
      <c r="L86" s="46">
        <f>K86*47.66</f>
        <v>667.24</v>
      </c>
      <c r="M86" s="46">
        <v>8</v>
      </c>
      <c r="N86" s="46">
        <f>M86*47.66</f>
        <v>381.28</v>
      </c>
      <c r="O86" s="46">
        <v>22</v>
      </c>
      <c r="P86" s="46">
        <f>L86+N86</f>
        <v>1048.52</v>
      </c>
      <c r="Q86" s="4"/>
    </row>
    <row r="87" spans="1:17" ht="48" customHeight="1" x14ac:dyDescent="0.25">
      <c r="A87" s="104"/>
      <c r="B87" s="104"/>
      <c r="C87" s="86"/>
      <c r="D87" s="25" t="s">
        <v>411</v>
      </c>
      <c r="E87" s="76" t="s">
        <v>409</v>
      </c>
      <c r="F87" s="77"/>
      <c r="G87" s="77"/>
      <c r="H87" s="77"/>
      <c r="I87" s="77"/>
      <c r="J87" s="78"/>
      <c r="K87" s="46">
        <v>14</v>
      </c>
      <c r="L87" s="46">
        <f>K87*39</f>
        <v>546</v>
      </c>
      <c r="M87" s="46">
        <v>8</v>
      </c>
      <c r="N87" s="46">
        <f>M87*39</f>
        <v>312</v>
      </c>
      <c r="O87" s="46">
        <v>22</v>
      </c>
      <c r="P87" s="46">
        <f>L87+N87</f>
        <v>858</v>
      </c>
      <c r="Q87" s="4"/>
    </row>
    <row r="88" spans="1:17" ht="38.25" customHeight="1" x14ac:dyDescent="0.25">
      <c r="A88" s="105"/>
      <c r="B88" s="105"/>
      <c r="C88" s="87"/>
      <c r="D88" s="25" t="s">
        <v>408</v>
      </c>
      <c r="E88" s="76" t="s">
        <v>409</v>
      </c>
      <c r="F88" s="77"/>
      <c r="G88" s="77"/>
      <c r="H88" s="77"/>
      <c r="I88" s="77"/>
      <c r="J88" s="78"/>
      <c r="K88" s="46">
        <v>14</v>
      </c>
      <c r="L88" s="46">
        <f>K88*36</f>
        <v>504</v>
      </c>
      <c r="M88" s="46">
        <v>8</v>
      </c>
      <c r="N88" s="46">
        <f>M88*36</f>
        <v>288</v>
      </c>
      <c r="O88" s="46">
        <v>22</v>
      </c>
      <c r="P88" s="46">
        <f>L88+N88</f>
        <v>792</v>
      </c>
      <c r="Q88" s="4"/>
    </row>
    <row r="89" spans="1:17" ht="24.95" customHeight="1" x14ac:dyDescent="0.25">
      <c r="A89" s="103">
        <v>2</v>
      </c>
      <c r="B89" s="103">
        <v>21</v>
      </c>
      <c r="C89" s="85" t="s">
        <v>99</v>
      </c>
      <c r="D89" s="29" t="s">
        <v>438</v>
      </c>
      <c r="E89" s="7">
        <v>60</v>
      </c>
      <c r="F89" s="7">
        <v>50</v>
      </c>
      <c r="G89" s="7">
        <v>20</v>
      </c>
      <c r="H89" s="7">
        <v>15</v>
      </c>
      <c r="I89" s="7">
        <v>15</v>
      </c>
      <c r="J89" s="17">
        <f>SUM(F89:I89)</f>
        <v>100</v>
      </c>
      <c r="K89" s="7">
        <v>14</v>
      </c>
      <c r="L89" s="7">
        <f>E89*K89</f>
        <v>840</v>
      </c>
      <c r="M89" s="7">
        <v>8</v>
      </c>
      <c r="N89" s="7">
        <f>E89*M89</f>
        <v>480</v>
      </c>
      <c r="O89" s="7">
        <f>K89+M89</f>
        <v>22</v>
      </c>
      <c r="P89" s="7">
        <f t="shared" si="7"/>
        <v>1320</v>
      </c>
      <c r="Q89" s="4"/>
    </row>
    <row r="90" spans="1:17" ht="48" customHeight="1" x14ac:dyDescent="0.25">
      <c r="A90" s="104"/>
      <c r="B90" s="104"/>
      <c r="C90" s="86"/>
      <c r="D90" s="25" t="s">
        <v>410</v>
      </c>
      <c r="E90" s="76" t="s">
        <v>409</v>
      </c>
      <c r="F90" s="77"/>
      <c r="G90" s="77"/>
      <c r="H90" s="77"/>
      <c r="I90" s="77"/>
      <c r="J90" s="78"/>
      <c r="K90" s="46">
        <v>14</v>
      </c>
      <c r="L90" s="46">
        <f>K90*47.66</f>
        <v>667.24</v>
      </c>
      <c r="M90" s="46">
        <v>8</v>
      </c>
      <c r="N90" s="46">
        <f>M90*47.66</f>
        <v>381.28</v>
      </c>
      <c r="O90" s="46">
        <v>22</v>
      </c>
      <c r="P90" s="46">
        <f t="shared" si="7"/>
        <v>1048.52</v>
      </c>
      <c r="Q90" s="4"/>
    </row>
    <row r="91" spans="1:17" ht="48" customHeight="1" x14ac:dyDescent="0.25">
      <c r="A91" s="104"/>
      <c r="B91" s="104"/>
      <c r="C91" s="86"/>
      <c r="D91" s="25" t="s">
        <v>411</v>
      </c>
      <c r="E91" s="76" t="s">
        <v>409</v>
      </c>
      <c r="F91" s="77"/>
      <c r="G91" s="77"/>
      <c r="H91" s="77"/>
      <c r="I91" s="77"/>
      <c r="J91" s="78"/>
      <c r="K91" s="46">
        <v>14</v>
      </c>
      <c r="L91" s="46">
        <f>K91*39</f>
        <v>546</v>
      </c>
      <c r="M91" s="46">
        <v>8</v>
      </c>
      <c r="N91" s="46">
        <f>M91*39</f>
        <v>312</v>
      </c>
      <c r="O91" s="46">
        <v>22</v>
      </c>
      <c r="P91" s="46">
        <f t="shared" si="7"/>
        <v>858</v>
      </c>
      <c r="Q91" s="4"/>
    </row>
    <row r="92" spans="1:17" ht="38.25" customHeight="1" x14ac:dyDescent="0.25">
      <c r="A92" s="105"/>
      <c r="B92" s="105"/>
      <c r="C92" s="87"/>
      <c r="D92" s="25" t="s">
        <v>408</v>
      </c>
      <c r="E92" s="76" t="s">
        <v>409</v>
      </c>
      <c r="F92" s="77"/>
      <c r="G92" s="77"/>
      <c r="H92" s="77"/>
      <c r="I92" s="77"/>
      <c r="J92" s="78"/>
      <c r="K92" s="46">
        <v>14</v>
      </c>
      <c r="L92" s="46">
        <f>K92*36</f>
        <v>504</v>
      </c>
      <c r="M92" s="46">
        <v>8</v>
      </c>
      <c r="N92" s="46">
        <f>M92*36</f>
        <v>288</v>
      </c>
      <c r="O92" s="46">
        <v>22</v>
      </c>
      <c r="P92" s="46">
        <f t="shared" si="7"/>
        <v>792</v>
      </c>
      <c r="Q92" s="4"/>
    </row>
    <row r="93" spans="1:17" ht="24.95" customHeight="1" x14ac:dyDescent="0.25">
      <c r="A93" s="103">
        <v>2</v>
      </c>
      <c r="B93" s="103">
        <v>22</v>
      </c>
      <c r="C93" s="85" t="s">
        <v>100</v>
      </c>
      <c r="D93" s="29" t="s">
        <v>438</v>
      </c>
      <c r="E93" s="7">
        <v>60</v>
      </c>
      <c r="F93" s="7">
        <v>50</v>
      </c>
      <c r="G93" s="7">
        <v>20</v>
      </c>
      <c r="H93" s="7">
        <v>15</v>
      </c>
      <c r="I93" s="7">
        <v>15</v>
      </c>
      <c r="J93" s="17">
        <f>SUM(F93:I93)</f>
        <v>100</v>
      </c>
      <c r="K93" s="9">
        <v>14</v>
      </c>
      <c r="L93" s="9">
        <f>E93*K93</f>
        <v>840</v>
      </c>
      <c r="M93" s="9">
        <v>8</v>
      </c>
      <c r="N93" s="9">
        <f>E93*M93</f>
        <v>480</v>
      </c>
      <c r="O93" s="9">
        <f>K93+M93</f>
        <v>22</v>
      </c>
      <c r="P93" s="9">
        <f t="shared" si="7"/>
        <v>1320</v>
      </c>
      <c r="Q93" s="4"/>
    </row>
    <row r="94" spans="1:17" ht="48" customHeight="1" x14ac:dyDescent="0.25">
      <c r="A94" s="104"/>
      <c r="B94" s="104"/>
      <c r="C94" s="86"/>
      <c r="D94" s="25" t="s">
        <v>410</v>
      </c>
      <c r="E94" s="76" t="s">
        <v>409</v>
      </c>
      <c r="F94" s="77"/>
      <c r="G94" s="77"/>
      <c r="H94" s="77"/>
      <c r="I94" s="77"/>
      <c r="J94" s="78"/>
      <c r="K94" s="46">
        <v>14</v>
      </c>
      <c r="L94" s="46">
        <f>K94*47.66</f>
        <v>667.24</v>
      </c>
      <c r="M94" s="46">
        <v>8</v>
      </c>
      <c r="N94" s="46">
        <f>M94*47.66</f>
        <v>381.28</v>
      </c>
      <c r="O94" s="46">
        <v>22</v>
      </c>
      <c r="P94" s="46">
        <f>L94+N94</f>
        <v>1048.52</v>
      </c>
      <c r="Q94" s="4"/>
    </row>
    <row r="95" spans="1:17" ht="48" customHeight="1" x14ac:dyDescent="0.25">
      <c r="A95" s="104"/>
      <c r="B95" s="104"/>
      <c r="C95" s="86"/>
      <c r="D95" s="25" t="s">
        <v>411</v>
      </c>
      <c r="E95" s="76" t="s">
        <v>409</v>
      </c>
      <c r="F95" s="77"/>
      <c r="G95" s="77"/>
      <c r="H95" s="77"/>
      <c r="I95" s="77"/>
      <c r="J95" s="78"/>
      <c r="K95" s="46">
        <v>14</v>
      </c>
      <c r="L95" s="46">
        <f>K95*39</f>
        <v>546</v>
      </c>
      <c r="M95" s="46">
        <v>8</v>
      </c>
      <c r="N95" s="46">
        <f>M95*39</f>
        <v>312</v>
      </c>
      <c r="O95" s="46">
        <v>22</v>
      </c>
      <c r="P95" s="46">
        <f>L95+N95</f>
        <v>858</v>
      </c>
      <c r="Q95" s="4"/>
    </row>
    <row r="96" spans="1:17" ht="38.25" customHeight="1" x14ac:dyDescent="0.25">
      <c r="A96" s="105"/>
      <c r="B96" s="105"/>
      <c r="C96" s="87"/>
      <c r="D96" s="25" t="s">
        <v>408</v>
      </c>
      <c r="E96" s="76" t="s">
        <v>409</v>
      </c>
      <c r="F96" s="77"/>
      <c r="G96" s="77"/>
      <c r="H96" s="77"/>
      <c r="I96" s="77"/>
      <c r="J96" s="78"/>
      <c r="K96" s="46">
        <v>14</v>
      </c>
      <c r="L96" s="46">
        <f>K96*36</f>
        <v>504</v>
      </c>
      <c r="M96" s="46">
        <v>8</v>
      </c>
      <c r="N96" s="46">
        <f>M96*36</f>
        <v>288</v>
      </c>
      <c r="O96" s="46">
        <v>22</v>
      </c>
      <c r="P96" s="46">
        <f>L96+N96</f>
        <v>792</v>
      </c>
      <c r="Q96" s="4"/>
    </row>
    <row r="97" spans="1:17" ht="24.95" customHeight="1" x14ac:dyDescent="0.25">
      <c r="A97" s="103">
        <v>2</v>
      </c>
      <c r="B97" s="103">
        <v>23</v>
      </c>
      <c r="C97" s="85" t="s">
        <v>101</v>
      </c>
      <c r="D97" s="29" t="s">
        <v>439</v>
      </c>
      <c r="E97" s="7">
        <v>60</v>
      </c>
      <c r="F97" s="7">
        <v>50</v>
      </c>
      <c r="G97" s="7">
        <v>15</v>
      </c>
      <c r="H97" s="7">
        <v>15</v>
      </c>
      <c r="I97" s="7">
        <v>10</v>
      </c>
      <c r="J97" s="17">
        <f>SUM(F97:I97)</f>
        <v>90</v>
      </c>
      <c r="K97" s="9">
        <v>14</v>
      </c>
      <c r="L97" s="9">
        <f>E97*K97</f>
        <v>840</v>
      </c>
      <c r="M97" s="9">
        <v>8</v>
      </c>
      <c r="N97" s="9">
        <f>E97*M97</f>
        <v>480</v>
      </c>
      <c r="O97" s="9">
        <f>K97+M97</f>
        <v>22</v>
      </c>
      <c r="P97" s="9">
        <f t="shared" si="7"/>
        <v>1320</v>
      </c>
      <c r="Q97" s="4"/>
    </row>
    <row r="98" spans="1:17" ht="48" customHeight="1" x14ac:dyDescent="0.25">
      <c r="A98" s="104"/>
      <c r="B98" s="104"/>
      <c r="C98" s="86"/>
      <c r="D98" s="25" t="s">
        <v>410</v>
      </c>
      <c r="E98" s="76" t="s">
        <v>409</v>
      </c>
      <c r="F98" s="77"/>
      <c r="G98" s="77"/>
      <c r="H98" s="77"/>
      <c r="I98" s="77"/>
      <c r="J98" s="78"/>
      <c r="K98" s="46">
        <v>14</v>
      </c>
      <c r="L98" s="46">
        <f>K98*47.66</f>
        <v>667.24</v>
      </c>
      <c r="M98" s="46">
        <v>8</v>
      </c>
      <c r="N98" s="46">
        <f>M98*47.66</f>
        <v>381.28</v>
      </c>
      <c r="O98" s="46">
        <v>22</v>
      </c>
      <c r="P98" s="46">
        <f t="shared" si="7"/>
        <v>1048.52</v>
      </c>
      <c r="Q98" s="4"/>
    </row>
    <row r="99" spans="1:17" ht="48" customHeight="1" x14ac:dyDescent="0.25">
      <c r="A99" s="104"/>
      <c r="B99" s="104"/>
      <c r="C99" s="86"/>
      <c r="D99" s="25" t="s">
        <v>411</v>
      </c>
      <c r="E99" s="76" t="s">
        <v>409</v>
      </c>
      <c r="F99" s="77"/>
      <c r="G99" s="77"/>
      <c r="H99" s="77"/>
      <c r="I99" s="77"/>
      <c r="J99" s="78"/>
      <c r="K99" s="46">
        <v>14</v>
      </c>
      <c r="L99" s="46">
        <f>K99*39</f>
        <v>546</v>
      </c>
      <c r="M99" s="46">
        <v>8</v>
      </c>
      <c r="N99" s="46">
        <f>M99*39</f>
        <v>312</v>
      </c>
      <c r="O99" s="46">
        <v>22</v>
      </c>
      <c r="P99" s="46">
        <f t="shared" si="7"/>
        <v>858</v>
      </c>
      <c r="Q99" s="4"/>
    </row>
    <row r="100" spans="1:17" ht="38.25" customHeight="1" x14ac:dyDescent="0.25">
      <c r="A100" s="105"/>
      <c r="B100" s="105"/>
      <c r="C100" s="87"/>
      <c r="D100" s="25" t="s">
        <v>408</v>
      </c>
      <c r="E100" s="76" t="s">
        <v>409</v>
      </c>
      <c r="F100" s="77"/>
      <c r="G100" s="77"/>
      <c r="H100" s="77"/>
      <c r="I100" s="77"/>
      <c r="J100" s="78"/>
      <c r="K100" s="46">
        <v>14</v>
      </c>
      <c r="L100" s="46">
        <f>K100*36</f>
        <v>504</v>
      </c>
      <c r="M100" s="46">
        <v>8</v>
      </c>
      <c r="N100" s="46">
        <f>M100*36</f>
        <v>288</v>
      </c>
      <c r="O100" s="46">
        <v>22</v>
      </c>
      <c r="P100" s="46">
        <f t="shared" si="7"/>
        <v>792</v>
      </c>
      <c r="Q100" s="4"/>
    </row>
    <row r="101" spans="1:17" ht="24.95" customHeight="1" x14ac:dyDescent="0.25">
      <c r="A101" s="103">
        <v>2</v>
      </c>
      <c r="B101" s="103">
        <v>24</v>
      </c>
      <c r="C101" s="85" t="s">
        <v>102</v>
      </c>
      <c r="D101" s="29" t="s">
        <v>439</v>
      </c>
      <c r="E101" s="7">
        <v>60</v>
      </c>
      <c r="F101" s="7">
        <v>50</v>
      </c>
      <c r="G101" s="7">
        <v>15</v>
      </c>
      <c r="H101" s="7">
        <v>15</v>
      </c>
      <c r="I101" s="7">
        <v>10</v>
      </c>
      <c r="J101" s="17">
        <f>SUM(F101:I101)</f>
        <v>90</v>
      </c>
      <c r="K101" s="9">
        <v>14</v>
      </c>
      <c r="L101" s="9">
        <f>E101*K101</f>
        <v>840</v>
      </c>
      <c r="M101" s="9">
        <v>8</v>
      </c>
      <c r="N101" s="9">
        <f>E101*M101</f>
        <v>480</v>
      </c>
      <c r="O101" s="9">
        <f>K101+M101</f>
        <v>22</v>
      </c>
      <c r="P101" s="9">
        <f t="shared" si="7"/>
        <v>1320</v>
      </c>
      <c r="Q101" s="4"/>
    </row>
    <row r="102" spans="1:17" ht="48" customHeight="1" x14ac:dyDescent="0.25">
      <c r="A102" s="104"/>
      <c r="B102" s="104"/>
      <c r="C102" s="86"/>
      <c r="D102" s="25" t="s">
        <v>410</v>
      </c>
      <c r="E102" s="76" t="s">
        <v>409</v>
      </c>
      <c r="F102" s="77"/>
      <c r="G102" s="77"/>
      <c r="H102" s="77"/>
      <c r="I102" s="77"/>
      <c r="J102" s="78"/>
      <c r="K102" s="46">
        <v>14</v>
      </c>
      <c r="L102" s="46">
        <f>K102*47.66</f>
        <v>667.24</v>
      </c>
      <c r="M102" s="46">
        <v>8</v>
      </c>
      <c r="N102" s="46">
        <f>M102*47.66</f>
        <v>381.28</v>
      </c>
      <c r="O102" s="46">
        <v>22</v>
      </c>
      <c r="P102" s="46">
        <f>L102+N102</f>
        <v>1048.52</v>
      </c>
      <c r="Q102" s="4"/>
    </row>
    <row r="103" spans="1:17" ht="48" customHeight="1" x14ac:dyDescent="0.25">
      <c r="A103" s="104"/>
      <c r="B103" s="104"/>
      <c r="C103" s="86"/>
      <c r="D103" s="25" t="s">
        <v>411</v>
      </c>
      <c r="E103" s="76" t="s">
        <v>409</v>
      </c>
      <c r="F103" s="77"/>
      <c r="G103" s="77"/>
      <c r="H103" s="77"/>
      <c r="I103" s="77"/>
      <c r="J103" s="78"/>
      <c r="K103" s="46">
        <v>14</v>
      </c>
      <c r="L103" s="46">
        <f>K103*39</f>
        <v>546</v>
      </c>
      <c r="M103" s="46">
        <v>8</v>
      </c>
      <c r="N103" s="46">
        <f>M103*39</f>
        <v>312</v>
      </c>
      <c r="O103" s="46">
        <v>22</v>
      </c>
      <c r="P103" s="46">
        <f>L103+N103</f>
        <v>858</v>
      </c>
      <c r="Q103" s="4"/>
    </row>
    <row r="104" spans="1:17" ht="38.25" customHeight="1" x14ac:dyDescent="0.25">
      <c r="A104" s="105"/>
      <c r="B104" s="105"/>
      <c r="C104" s="87"/>
      <c r="D104" s="25" t="s">
        <v>408</v>
      </c>
      <c r="E104" s="76" t="s">
        <v>409</v>
      </c>
      <c r="F104" s="77"/>
      <c r="G104" s="77"/>
      <c r="H104" s="77"/>
      <c r="I104" s="77"/>
      <c r="J104" s="78"/>
      <c r="K104" s="46">
        <v>14</v>
      </c>
      <c r="L104" s="46">
        <f>K104*36</f>
        <v>504</v>
      </c>
      <c r="M104" s="46">
        <v>8</v>
      </c>
      <c r="N104" s="46">
        <f>M104*36</f>
        <v>288</v>
      </c>
      <c r="O104" s="46">
        <v>22</v>
      </c>
      <c r="P104" s="46">
        <f>L104+N104</f>
        <v>792</v>
      </c>
      <c r="Q104" s="4"/>
    </row>
    <row r="105" spans="1:17" ht="24.95" customHeight="1" x14ac:dyDescent="0.25">
      <c r="A105" s="103">
        <v>2</v>
      </c>
      <c r="B105" s="103">
        <v>25</v>
      </c>
      <c r="C105" s="85" t="s">
        <v>103</v>
      </c>
      <c r="D105" s="29" t="s">
        <v>439</v>
      </c>
      <c r="E105" s="7">
        <v>60</v>
      </c>
      <c r="F105" s="7">
        <v>50</v>
      </c>
      <c r="G105" s="7">
        <v>15</v>
      </c>
      <c r="H105" s="7">
        <v>15</v>
      </c>
      <c r="I105" s="7">
        <v>10</v>
      </c>
      <c r="J105" s="17">
        <f>SUM(F105:I105)</f>
        <v>90</v>
      </c>
      <c r="K105" s="9">
        <v>14</v>
      </c>
      <c r="L105" s="9">
        <f>E105*K105</f>
        <v>840</v>
      </c>
      <c r="M105" s="9">
        <v>8</v>
      </c>
      <c r="N105" s="9">
        <f>E105*M105</f>
        <v>480</v>
      </c>
      <c r="O105" s="9">
        <f>K105+M105</f>
        <v>22</v>
      </c>
      <c r="P105" s="9">
        <f t="shared" si="7"/>
        <v>1320</v>
      </c>
      <c r="Q105" s="4"/>
    </row>
    <row r="106" spans="1:17" ht="48" customHeight="1" x14ac:dyDescent="0.25">
      <c r="A106" s="104"/>
      <c r="B106" s="104"/>
      <c r="C106" s="86"/>
      <c r="D106" s="25" t="s">
        <v>410</v>
      </c>
      <c r="E106" s="76" t="s">
        <v>409</v>
      </c>
      <c r="F106" s="77"/>
      <c r="G106" s="77"/>
      <c r="H106" s="77"/>
      <c r="I106" s="77"/>
      <c r="J106" s="78"/>
      <c r="K106" s="46">
        <v>14</v>
      </c>
      <c r="L106" s="46">
        <f>K106*47.66</f>
        <v>667.24</v>
      </c>
      <c r="M106" s="46">
        <v>8</v>
      </c>
      <c r="N106" s="46">
        <f>M106*47.66</f>
        <v>381.28</v>
      </c>
      <c r="O106" s="46">
        <v>22</v>
      </c>
      <c r="P106" s="46">
        <f t="shared" si="7"/>
        <v>1048.52</v>
      </c>
      <c r="Q106" s="4"/>
    </row>
    <row r="107" spans="1:17" ht="48" customHeight="1" x14ac:dyDescent="0.25">
      <c r="A107" s="104"/>
      <c r="B107" s="104"/>
      <c r="C107" s="86"/>
      <c r="D107" s="25" t="s">
        <v>411</v>
      </c>
      <c r="E107" s="76" t="s">
        <v>409</v>
      </c>
      <c r="F107" s="77"/>
      <c r="G107" s="77"/>
      <c r="H107" s="77"/>
      <c r="I107" s="77"/>
      <c r="J107" s="78"/>
      <c r="K107" s="46">
        <v>14</v>
      </c>
      <c r="L107" s="46">
        <f>K107*39</f>
        <v>546</v>
      </c>
      <c r="M107" s="46">
        <v>8</v>
      </c>
      <c r="N107" s="46">
        <f>M107*39</f>
        <v>312</v>
      </c>
      <c r="O107" s="46">
        <v>22</v>
      </c>
      <c r="P107" s="46">
        <f t="shared" si="7"/>
        <v>858</v>
      </c>
      <c r="Q107" s="4"/>
    </row>
    <row r="108" spans="1:17" ht="38.25" customHeight="1" x14ac:dyDescent="0.25">
      <c r="A108" s="105"/>
      <c r="B108" s="105"/>
      <c r="C108" s="87"/>
      <c r="D108" s="25" t="s">
        <v>408</v>
      </c>
      <c r="E108" s="76" t="s">
        <v>409</v>
      </c>
      <c r="F108" s="77"/>
      <c r="G108" s="77"/>
      <c r="H108" s="77"/>
      <c r="I108" s="77"/>
      <c r="J108" s="78"/>
      <c r="K108" s="46">
        <v>14</v>
      </c>
      <c r="L108" s="46">
        <f>K108*36</f>
        <v>504</v>
      </c>
      <c r="M108" s="46">
        <v>8</v>
      </c>
      <c r="N108" s="46">
        <f>M108*36</f>
        <v>288</v>
      </c>
      <c r="O108" s="46">
        <v>22</v>
      </c>
      <c r="P108" s="46">
        <f t="shared" si="7"/>
        <v>792</v>
      </c>
      <c r="Q108" s="4"/>
    </row>
    <row r="109" spans="1:17" ht="24.95" customHeight="1" x14ac:dyDescent="0.25">
      <c r="A109" s="103">
        <v>2</v>
      </c>
      <c r="B109" s="103">
        <v>26</v>
      </c>
      <c r="C109" s="85" t="s">
        <v>104</v>
      </c>
      <c r="D109" s="29" t="s">
        <v>440</v>
      </c>
      <c r="E109" s="7">
        <v>60</v>
      </c>
      <c r="F109" s="7">
        <v>50</v>
      </c>
      <c r="G109" s="7">
        <v>20</v>
      </c>
      <c r="H109" s="7">
        <v>15</v>
      </c>
      <c r="I109" s="7">
        <v>15</v>
      </c>
      <c r="J109" s="17">
        <f>SUM(F109:I109)</f>
        <v>100</v>
      </c>
      <c r="K109" s="9">
        <v>14</v>
      </c>
      <c r="L109" s="9">
        <f>E109*K109</f>
        <v>840</v>
      </c>
      <c r="M109" s="9">
        <v>10</v>
      </c>
      <c r="N109" s="9">
        <f>E109*M109</f>
        <v>600</v>
      </c>
      <c r="O109" s="9">
        <f>K109+M109</f>
        <v>24</v>
      </c>
      <c r="P109" s="9">
        <f t="shared" si="7"/>
        <v>1440</v>
      </c>
      <c r="Q109" s="4"/>
    </row>
    <row r="110" spans="1:17" ht="48" customHeight="1" x14ac:dyDescent="0.25">
      <c r="A110" s="104"/>
      <c r="B110" s="104"/>
      <c r="C110" s="86"/>
      <c r="D110" s="25" t="s">
        <v>410</v>
      </c>
      <c r="E110" s="76" t="s">
        <v>409</v>
      </c>
      <c r="F110" s="77"/>
      <c r="G110" s="77"/>
      <c r="H110" s="77"/>
      <c r="I110" s="77"/>
      <c r="J110" s="78"/>
      <c r="K110" s="46">
        <v>14</v>
      </c>
      <c r="L110" s="46">
        <f>K110*47.66</f>
        <v>667.24</v>
      </c>
      <c r="M110" s="46">
        <v>10</v>
      </c>
      <c r="N110" s="46">
        <f>M110*47.66</f>
        <v>476.59999999999997</v>
      </c>
      <c r="O110" s="46">
        <v>24</v>
      </c>
      <c r="P110" s="46">
        <f>L110+N110</f>
        <v>1143.8399999999999</v>
      </c>
      <c r="Q110" s="4"/>
    </row>
    <row r="111" spans="1:17" ht="48" customHeight="1" x14ac:dyDescent="0.25">
      <c r="A111" s="104"/>
      <c r="B111" s="104"/>
      <c r="C111" s="86"/>
      <c r="D111" s="25" t="s">
        <v>411</v>
      </c>
      <c r="E111" s="76" t="s">
        <v>409</v>
      </c>
      <c r="F111" s="77"/>
      <c r="G111" s="77"/>
      <c r="H111" s="77"/>
      <c r="I111" s="77"/>
      <c r="J111" s="78"/>
      <c r="K111" s="46">
        <v>14</v>
      </c>
      <c r="L111" s="46">
        <f>K111*39</f>
        <v>546</v>
      </c>
      <c r="M111" s="46">
        <v>10</v>
      </c>
      <c r="N111" s="46">
        <f>M111*39</f>
        <v>390</v>
      </c>
      <c r="O111" s="46">
        <v>24</v>
      </c>
      <c r="P111" s="46">
        <f>L111+N111</f>
        <v>936</v>
      </c>
      <c r="Q111" s="4"/>
    </row>
    <row r="112" spans="1:17" ht="38.25" customHeight="1" x14ac:dyDescent="0.25">
      <c r="A112" s="105"/>
      <c r="B112" s="105"/>
      <c r="C112" s="87"/>
      <c r="D112" s="25" t="s">
        <v>408</v>
      </c>
      <c r="E112" s="76" t="s">
        <v>409</v>
      </c>
      <c r="F112" s="77"/>
      <c r="G112" s="77"/>
      <c r="H112" s="77"/>
      <c r="I112" s="77"/>
      <c r="J112" s="78"/>
      <c r="K112" s="46">
        <v>14</v>
      </c>
      <c r="L112" s="46">
        <f>K112*36</f>
        <v>504</v>
      </c>
      <c r="M112" s="46">
        <v>10</v>
      </c>
      <c r="N112" s="46">
        <f>M112*36</f>
        <v>360</v>
      </c>
      <c r="O112" s="46">
        <v>24</v>
      </c>
      <c r="P112" s="46">
        <f>L112+N112</f>
        <v>864</v>
      </c>
      <c r="Q112" s="4"/>
    </row>
    <row r="113" spans="1:17" ht="24.95" customHeight="1" x14ac:dyDescent="0.25">
      <c r="A113" s="103">
        <v>2</v>
      </c>
      <c r="B113" s="103">
        <v>27</v>
      </c>
      <c r="C113" s="85" t="s">
        <v>105</v>
      </c>
      <c r="D113" s="29" t="s">
        <v>440</v>
      </c>
      <c r="E113" s="7">
        <v>60</v>
      </c>
      <c r="F113" s="7">
        <v>50</v>
      </c>
      <c r="G113" s="7">
        <v>20</v>
      </c>
      <c r="H113" s="7">
        <v>15</v>
      </c>
      <c r="I113" s="7">
        <v>15</v>
      </c>
      <c r="J113" s="17">
        <f>SUM(F113:I113)</f>
        <v>100</v>
      </c>
      <c r="K113" s="9">
        <v>14</v>
      </c>
      <c r="L113" s="9">
        <f>E113*K113</f>
        <v>840</v>
      </c>
      <c r="M113" s="9">
        <v>10</v>
      </c>
      <c r="N113" s="9">
        <f>E113*M113</f>
        <v>600</v>
      </c>
      <c r="O113" s="9">
        <v>24</v>
      </c>
      <c r="P113" s="9">
        <f t="shared" si="7"/>
        <v>1440</v>
      </c>
      <c r="Q113" s="4"/>
    </row>
    <row r="114" spans="1:17" ht="48" customHeight="1" x14ac:dyDescent="0.25">
      <c r="A114" s="104"/>
      <c r="B114" s="104"/>
      <c r="C114" s="86"/>
      <c r="D114" s="25" t="s">
        <v>410</v>
      </c>
      <c r="E114" s="76" t="s">
        <v>409</v>
      </c>
      <c r="F114" s="77"/>
      <c r="G114" s="77"/>
      <c r="H114" s="77"/>
      <c r="I114" s="77"/>
      <c r="J114" s="78"/>
      <c r="K114" s="46">
        <v>14</v>
      </c>
      <c r="L114" s="46">
        <f>K114*47.66</f>
        <v>667.24</v>
      </c>
      <c r="M114" s="46">
        <v>10</v>
      </c>
      <c r="N114" s="46">
        <f>M114*47.66</f>
        <v>476.59999999999997</v>
      </c>
      <c r="O114" s="46">
        <v>24</v>
      </c>
      <c r="P114" s="46">
        <f t="shared" si="7"/>
        <v>1143.8399999999999</v>
      </c>
      <c r="Q114" s="4"/>
    </row>
    <row r="115" spans="1:17" ht="48" customHeight="1" x14ac:dyDescent="0.25">
      <c r="A115" s="104"/>
      <c r="B115" s="104"/>
      <c r="C115" s="86"/>
      <c r="D115" s="25" t="s">
        <v>411</v>
      </c>
      <c r="E115" s="76" t="s">
        <v>409</v>
      </c>
      <c r="F115" s="77"/>
      <c r="G115" s="77"/>
      <c r="H115" s="77"/>
      <c r="I115" s="77"/>
      <c r="J115" s="78"/>
      <c r="K115" s="46">
        <v>14</v>
      </c>
      <c r="L115" s="46">
        <f>K115*39</f>
        <v>546</v>
      </c>
      <c r="M115" s="46">
        <v>10</v>
      </c>
      <c r="N115" s="46">
        <f>M115*39</f>
        <v>390</v>
      </c>
      <c r="O115" s="46">
        <v>24</v>
      </c>
      <c r="P115" s="46">
        <f t="shared" si="7"/>
        <v>936</v>
      </c>
      <c r="Q115" s="4"/>
    </row>
    <row r="116" spans="1:17" ht="38.25" customHeight="1" x14ac:dyDescent="0.25">
      <c r="A116" s="105"/>
      <c r="B116" s="105"/>
      <c r="C116" s="87"/>
      <c r="D116" s="25" t="s">
        <v>408</v>
      </c>
      <c r="E116" s="76" t="s">
        <v>409</v>
      </c>
      <c r="F116" s="77"/>
      <c r="G116" s="77"/>
      <c r="H116" s="77"/>
      <c r="I116" s="77"/>
      <c r="J116" s="78"/>
      <c r="K116" s="46">
        <v>14</v>
      </c>
      <c r="L116" s="46">
        <f>K116*36</f>
        <v>504</v>
      </c>
      <c r="M116" s="46">
        <v>10</v>
      </c>
      <c r="N116" s="46">
        <f>M116*36</f>
        <v>360</v>
      </c>
      <c r="O116" s="46">
        <v>24</v>
      </c>
      <c r="P116" s="46">
        <f t="shared" si="7"/>
        <v>864</v>
      </c>
      <c r="Q116" s="4"/>
    </row>
    <row r="117" spans="1:17" ht="24.95" customHeight="1" x14ac:dyDescent="0.25">
      <c r="A117" s="103">
        <v>2</v>
      </c>
      <c r="B117" s="103">
        <v>28</v>
      </c>
      <c r="C117" s="85" t="s">
        <v>106</v>
      </c>
      <c r="D117" s="29" t="s">
        <v>440</v>
      </c>
      <c r="E117" s="7">
        <v>60</v>
      </c>
      <c r="F117" s="7">
        <v>50</v>
      </c>
      <c r="G117" s="7">
        <v>20</v>
      </c>
      <c r="H117" s="7">
        <v>15</v>
      </c>
      <c r="I117" s="7">
        <v>15</v>
      </c>
      <c r="J117" s="17">
        <f>SUM(F117:I117)</f>
        <v>100</v>
      </c>
      <c r="K117" s="9">
        <v>14</v>
      </c>
      <c r="L117" s="9">
        <f>E117*K117</f>
        <v>840</v>
      </c>
      <c r="M117" s="9">
        <v>10</v>
      </c>
      <c r="N117" s="9">
        <f>E117*M117</f>
        <v>600</v>
      </c>
      <c r="O117" s="9">
        <v>24</v>
      </c>
      <c r="P117" s="9">
        <f t="shared" si="7"/>
        <v>1440</v>
      </c>
      <c r="Q117" s="4"/>
    </row>
    <row r="118" spans="1:17" ht="48" customHeight="1" x14ac:dyDescent="0.25">
      <c r="A118" s="104"/>
      <c r="B118" s="104"/>
      <c r="C118" s="86"/>
      <c r="D118" s="25" t="s">
        <v>410</v>
      </c>
      <c r="E118" s="76" t="s">
        <v>409</v>
      </c>
      <c r="F118" s="77"/>
      <c r="G118" s="77"/>
      <c r="H118" s="77"/>
      <c r="I118" s="77"/>
      <c r="J118" s="78"/>
      <c r="K118" s="46">
        <v>14</v>
      </c>
      <c r="L118" s="46">
        <f>K118*47.66</f>
        <v>667.24</v>
      </c>
      <c r="M118" s="46">
        <v>10</v>
      </c>
      <c r="N118" s="46">
        <f>M118*47.66</f>
        <v>476.59999999999997</v>
      </c>
      <c r="O118" s="46">
        <v>24</v>
      </c>
      <c r="P118" s="46">
        <f>L118+N118</f>
        <v>1143.8399999999999</v>
      </c>
      <c r="Q118" s="4"/>
    </row>
    <row r="119" spans="1:17" ht="48" customHeight="1" x14ac:dyDescent="0.25">
      <c r="A119" s="104"/>
      <c r="B119" s="104"/>
      <c r="C119" s="86"/>
      <c r="D119" s="25" t="s">
        <v>411</v>
      </c>
      <c r="E119" s="76" t="s">
        <v>409</v>
      </c>
      <c r="F119" s="77"/>
      <c r="G119" s="77"/>
      <c r="H119" s="77"/>
      <c r="I119" s="77"/>
      <c r="J119" s="78"/>
      <c r="K119" s="46">
        <v>14</v>
      </c>
      <c r="L119" s="46">
        <f>K119*39</f>
        <v>546</v>
      </c>
      <c r="M119" s="46">
        <v>10</v>
      </c>
      <c r="N119" s="46">
        <f>M119*39</f>
        <v>390</v>
      </c>
      <c r="O119" s="46">
        <v>24</v>
      </c>
      <c r="P119" s="46">
        <f>L119+N119</f>
        <v>936</v>
      </c>
      <c r="Q119" s="4"/>
    </row>
    <row r="120" spans="1:17" ht="38.25" customHeight="1" x14ac:dyDescent="0.25">
      <c r="A120" s="105"/>
      <c r="B120" s="105"/>
      <c r="C120" s="87"/>
      <c r="D120" s="25" t="s">
        <v>408</v>
      </c>
      <c r="E120" s="76" t="s">
        <v>409</v>
      </c>
      <c r="F120" s="77"/>
      <c r="G120" s="77"/>
      <c r="H120" s="77"/>
      <c r="I120" s="77"/>
      <c r="J120" s="78"/>
      <c r="K120" s="46">
        <v>14</v>
      </c>
      <c r="L120" s="46">
        <f>K120*36</f>
        <v>504</v>
      </c>
      <c r="M120" s="46">
        <v>10</v>
      </c>
      <c r="N120" s="46">
        <f>M120*36</f>
        <v>360</v>
      </c>
      <c r="O120" s="46">
        <v>24</v>
      </c>
      <c r="P120" s="46">
        <f>L120+N120</f>
        <v>864</v>
      </c>
      <c r="Q120" s="4"/>
    </row>
    <row r="121" spans="1:17" ht="24.95" customHeight="1" x14ac:dyDescent="0.25">
      <c r="A121" s="103">
        <v>2</v>
      </c>
      <c r="B121" s="103">
        <v>29</v>
      </c>
      <c r="C121" s="85" t="s">
        <v>107</v>
      </c>
      <c r="D121" s="29" t="s">
        <v>440</v>
      </c>
      <c r="E121" s="7">
        <v>60</v>
      </c>
      <c r="F121" s="7">
        <v>50</v>
      </c>
      <c r="G121" s="7">
        <v>20</v>
      </c>
      <c r="H121" s="7">
        <v>15</v>
      </c>
      <c r="I121" s="7">
        <v>15</v>
      </c>
      <c r="J121" s="17">
        <f>SUM(F121:I121)</f>
        <v>100</v>
      </c>
      <c r="K121" s="9">
        <v>14</v>
      </c>
      <c r="L121" s="9">
        <f>E121*K121</f>
        <v>840</v>
      </c>
      <c r="M121" s="9">
        <v>10</v>
      </c>
      <c r="N121" s="9">
        <f>E121*M121</f>
        <v>600</v>
      </c>
      <c r="O121" s="9">
        <f>K121+M121</f>
        <v>24</v>
      </c>
      <c r="P121" s="9">
        <f t="shared" si="7"/>
        <v>1440</v>
      </c>
      <c r="Q121" s="4"/>
    </row>
    <row r="122" spans="1:17" ht="48" customHeight="1" x14ac:dyDescent="0.25">
      <c r="A122" s="104"/>
      <c r="B122" s="104"/>
      <c r="C122" s="86"/>
      <c r="D122" s="25" t="s">
        <v>410</v>
      </c>
      <c r="E122" s="76" t="s">
        <v>409</v>
      </c>
      <c r="F122" s="77"/>
      <c r="G122" s="77"/>
      <c r="H122" s="77"/>
      <c r="I122" s="77"/>
      <c r="J122" s="78"/>
      <c r="K122" s="46">
        <v>14</v>
      </c>
      <c r="L122" s="46">
        <f>K122*47.66</f>
        <v>667.24</v>
      </c>
      <c r="M122" s="46">
        <v>10</v>
      </c>
      <c r="N122" s="46">
        <f>M122*47.66</f>
        <v>476.59999999999997</v>
      </c>
      <c r="O122" s="46">
        <v>24</v>
      </c>
      <c r="P122" s="46">
        <f t="shared" si="7"/>
        <v>1143.8399999999999</v>
      </c>
      <c r="Q122" s="4"/>
    </row>
    <row r="123" spans="1:17" ht="48" customHeight="1" x14ac:dyDescent="0.25">
      <c r="A123" s="104"/>
      <c r="B123" s="104"/>
      <c r="C123" s="86"/>
      <c r="D123" s="25" t="s">
        <v>411</v>
      </c>
      <c r="E123" s="76" t="s">
        <v>409</v>
      </c>
      <c r="F123" s="77"/>
      <c r="G123" s="77"/>
      <c r="H123" s="77"/>
      <c r="I123" s="77"/>
      <c r="J123" s="78"/>
      <c r="K123" s="46">
        <v>14</v>
      </c>
      <c r="L123" s="46">
        <f>K123*39</f>
        <v>546</v>
      </c>
      <c r="M123" s="46">
        <v>10</v>
      </c>
      <c r="N123" s="46">
        <f>M123*39</f>
        <v>390</v>
      </c>
      <c r="O123" s="46">
        <v>24</v>
      </c>
      <c r="P123" s="46">
        <f t="shared" si="7"/>
        <v>936</v>
      </c>
      <c r="Q123" s="4"/>
    </row>
    <row r="124" spans="1:17" ht="38.25" customHeight="1" x14ac:dyDescent="0.25">
      <c r="A124" s="105"/>
      <c r="B124" s="105"/>
      <c r="C124" s="87"/>
      <c r="D124" s="25" t="s">
        <v>408</v>
      </c>
      <c r="E124" s="76" t="s">
        <v>409</v>
      </c>
      <c r="F124" s="77"/>
      <c r="G124" s="77"/>
      <c r="H124" s="77"/>
      <c r="I124" s="77"/>
      <c r="J124" s="78"/>
      <c r="K124" s="46">
        <v>14</v>
      </c>
      <c r="L124" s="46">
        <f>K124*36</f>
        <v>504</v>
      </c>
      <c r="M124" s="46">
        <v>10</v>
      </c>
      <c r="N124" s="46">
        <f>M124*36</f>
        <v>360</v>
      </c>
      <c r="O124" s="46">
        <v>24</v>
      </c>
      <c r="P124" s="46">
        <f t="shared" si="7"/>
        <v>864</v>
      </c>
      <c r="Q124" s="4"/>
    </row>
    <row r="125" spans="1:17" ht="24.95" customHeight="1" x14ac:dyDescent="0.25">
      <c r="A125" s="103">
        <v>2</v>
      </c>
      <c r="B125" s="103">
        <v>30</v>
      </c>
      <c r="C125" s="85" t="s">
        <v>108</v>
      </c>
      <c r="D125" s="29" t="s">
        <v>427</v>
      </c>
      <c r="E125" s="7">
        <v>60</v>
      </c>
      <c r="F125" s="7">
        <v>50</v>
      </c>
      <c r="G125" s="7">
        <v>20</v>
      </c>
      <c r="H125" s="7">
        <v>15</v>
      </c>
      <c r="I125" s="7">
        <v>15</v>
      </c>
      <c r="J125" s="17">
        <f>SUM(F125:I125)</f>
        <v>100</v>
      </c>
      <c r="K125" s="9">
        <v>14</v>
      </c>
      <c r="L125" s="9">
        <f>E125*K125</f>
        <v>840</v>
      </c>
      <c r="M125" s="9">
        <v>10</v>
      </c>
      <c r="N125" s="9">
        <f>E125*M125</f>
        <v>600</v>
      </c>
      <c r="O125" s="9">
        <f>K125+M125</f>
        <v>24</v>
      </c>
      <c r="P125" s="9">
        <f t="shared" si="7"/>
        <v>1440</v>
      </c>
      <c r="Q125" s="4"/>
    </row>
    <row r="126" spans="1:17" ht="48" customHeight="1" x14ac:dyDescent="0.25">
      <c r="A126" s="104"/>
      <c r="B126" s="104"/>
      <c r="C126" s="86"/>
      <c r="D126" s="25" t="s">
        <v>410</v>
      </c>
      <c r="E126" s="76" t="s">
        <v>409</v>
      </c>
      <c r="F126" s="77"/>
      <c r="G126" s="77"/>
      <c r="H126" s="77"/>
      <c r="I126" s="77"/>
      <c r="J126" s="78"/>
      <c r="K126" s="46">
        <v>14</v>
      </c>
      <c r="L126" s="46">
        <f>K126*47.66</f>
        <v>667.24</v>
      </c>
      <c r="M126" s="46">
        <v>10</v>
      </c>
      <c r="N126" s="46">
        <f>M126*47.66</f>
        <v>476.59999999999997</v>
      </c>
      <c r="O126" s="46">
        <v>24</v>
      </c>
      <c r="P126" s="46">
        <f>L126+N126</f>
        <v>1143.8399999999999</v>
      </c>
      <c r="Q126" s="4"/>
    </row>
    <row r="127" spans="1:17" ht="48" customHeight="1" x14ac:dyDescent="0.25">
      <c r="A127" s="104"/>
      <c r="B127" s="104"/>
      <c r="C127" s="86"/>
      <c r="D127" s="25" t="s">
        <v>411</v>
      </c>
      <c r="E127" s="76" t="s">
        <v>409</v>
      </c>
      <c r="F127" s="77"/>
      <c r="G127" s="77"/>
      <c r="H127" s="77"/>
      <c r="I127" s="77"/>
      <c r="J127" s="78"/>
      <c r="K127" s="46">
        <v>14</v>
      </c>
      <c r="L127" s="46">
        <f>K127*39</f>
        <v>546</v>
      </c>
      <c r="M127" s="46">
        <v>10</v>
      </c>
      <c r="N127" s="46">
        <f>M127*39</f>
        <v>390</v>
      </c>
      <c r="O127" s="46">
        <v>24</v>
      </c>
      <c r="P127" s="46">
        <f>L127+N127</f>
        <v>936</v>
      </c>
      <c r="Q127" s="4"/>
    </row>
    <row r="128" spans="1:17" ht="38.25" customHeight="1" x14ac:dyDescent="0.25">
      <c r="A128" s="105"/>
      <c r="B128" s="105"/>
      <c r="C128" s="87"/>
      <c r="D128" s="25" t="s">
        <v>408</v>
      </c>
      <c r="E128" s="76" t="s">
        <v>409</v>
      </c>
      <c r="F128" s="77"/>
      <c r="G128" s="77"/>
      <c r="H128" s="77"/>
      <c r="I128" s="77"/>
      <c r="J128" s="78"/>
      <c r="K128" s="46">
        <v>14</v>
      </c>
      <c r="L128" s="46">
        <f>K128*36</f>
        <v>504</v>
      </c>
      <c r="M128" s="46">
        <v>10</v>
      </c>
      <c r="N128" s="46">
        <f>M128*36</f>
        <v>360</v>
      </c>
      <c r="O128" s="46">
        <v>24</v>
      </c>
      <c r="P128" s="46">
        <f>L128+N128</f>
        <v>864</v>
      </c>
      <c r="Q128" s="4"/>
    </row>
    <row r="129" spans="1:17" ht="24.95" customHeight="1" x14ac:dyDescent="0.25">
      <c r="A129" s="103">
        <v>2</v>
      </c>
      <c r="B129" s="103">
        <v>31</v>
      </c>
      <c r="C129" s="85" t="s">
        <v>109</v>
      </c>
      <c r="D129" s="29" t="s">
        <v>427</v>
      </c>
      <c r="E129" s="7">
        <v>60</v>
      </c>
      <c r="F129" s="7">
        <f>E125/E129*F125</f>
        <v>50</v>
      </c>
      <c r="G129" s="7">
        <v>20</v>
      </c>
      <c r="H129" s="7">
        <v>15</v>
      </c>
      <c r="I129" s="7">
        <v>15</v>
      </c>
      <c r="J129" s="17">
        <f>SUM(F129:I129)</f>
        <v>100</v>
      </c>
      <c r="K129" s="9">
        <v>14</v>
      </c>
      <c r="L129" s="9">
        <f>E129*K129</f>
        <v>840</v>
      </c>
      <c r="M129" s="9">
        <v>10</v>
      </c>
      <c r="N129" s="9">
        <f>E129*M129</f>
        <v>600</v>
      </c>
      <c r="O129" s="9">
        <f>K129+M129</f>
        <v>24</v>
      </c>
      <c r="P129" s="9">
        <f t="shared" si="7"/>
        <v>1440</v>
      </c>
      <c r="Q129" s="4"/>
    </row>
    <row r="130" spans="1:17" ht="48" customHeight="1" x14ac:dyDescent="0.25">
      <c r="A130" s="104"/>
      <c r="B130" s="104"/>
      <c r="C130" s="86"/>
      <c r="D130" s="25" t="s">
        <v>410</v>
      </c>
      <c r="E130" s="76" t="s">
        <v>409</v>
      </c>
      <c r="F130" s="77"/>
      <c r="G130" s="77"/>
      <c r="H130" s="77"/>
      <c r="I130" s="77"/>
      <c r="J130" s="78"/>
      <c r="K130" s="46">
        <v>14</v>
      </c>
      <c r="L130" s="46">
        <f>K130*47.66</f>
        <v>667.24</v>
      </c>
      <c r="M130" s="46">
        <v>10</v>
      </c>
      <c r="N130" s="46">
        <f>M130*47.66</f>
        <v>476.59999999999997</v>
      </c>
      <c r="O130" s="46">
        <v>24</v>
      </c>
      <c r="P130" s="46">
        <f t="shared" si="7"/>
        <v>1143.8399999999999</v>
      </c>
      <c r="Q130" s="4"/>
    </row>
    <row r="131" spans="1:17" ht="48" customHeight="1" x14ac:dyDescent="0.25">
      <c r="A131" s="104"/>
      <c r="B131" s="104"/>
      <c r="C131" s="86"/>
      <c r="D131" s="25" t="s">
        <v>411</v>
      </c>
      <c r="E131" s="76" t="s">
        <v>409</v>
      </c>
      <c r="F131" s="77"/>
      <c r="G131" s="77"/>
      <c r="H131" s="77"/>
      <c r="I131" s="77"/>
      <c r="J131" s="78"/>
      <c r="K131" s="46">
        <v>14</v>
      </c>
      <c r="L131" s="46">
        <f>K131*39</f>
        <v>546</v>
      </c>
      <c r="M131" s="46">
        <v>10</v>
      </c>
      <c r="N131" s="46">
        <f>M131*39</f>
        <v>390</v>
      </c>
      <c r="O131" s="46">
        <v>24</v>
      </c>
      <c r="P131" s="46">
        <f t="shared" si="7"/>
        <v>936</v>
      </c>
      <c r="Q131" s="4"/>
    </row>
    <row r="132" spans="1:17" ht="38.25" customHeight="1" x14ac:dyDescent="0.25">
      <c r="A132" s="105"/>
      <c r="B132" s="105"/>
      <c r="C132" s="87"/>
      <c r="D132" s="25" t="s">
        <v>408</v>
      </c>
      <c r="E132" s="76" t="s">
        <v>409</v>
      </c>
      <c r="F132" s="77"/>
      <c r="G132" s="77"/>
      <c r="H132" s="77"/>
      <c r="I132" s="77"/>
      <c r="J132" s="78"/>
      <c r="K132" s="46">
        <v>14</v>
      </c>
      <c r="L132" s="46">
        <f>K132*36</f>
        <v>504</v>
      </c>
      <c r="M132" s="46">
        <v>10</v>
      </c>
      <c r="N132" s="46">
        <f>M132*36</f>
        <v>360</v>
      </c>
      <c r="O132" s="46">
        <v>24</v>
      </c>
      <c r="P132" s="46">
        <f t="shared" si="7"/>
        <v>864</v>
      </c>
      <c r="Q132" s="4"/>
    </row>
    <row r="133" spans="1:17" ht="24.95" customHeight="1" x14ac:dyDescent="0.25">
      <c r="A133" s="103">
        <v>2</v>
      </c>
      <c r="B133" s="103">
        <v>32</v>
      </c>
      <c r="C133" s="85" t="s">
        <v>110</v>
      </c>
      <c r="D133" s="29" t="s">
        <v>427</v>
      </c>
      <c r="E133" s="7">
        <v>60</v>
      </c>
      <c r="F133" s="7">
        <f>E129/E133*F129</f>
        <v>50</v>
      </c>
      <c r="G133" s="7">
        <v>20</v>
      </c>
      <c r="H133" s="7">
        <v>15</v>
      </c>
      <c r="I133" s="7">
        <v>15</v>
      </c>
      <c r="J133" s="17">
        <f>SUM(F133:I133)</f>
        <v>100</v>
      </c>
      <c r="K133" s="9">
        <v>14</v>
      </c>
      <c r="L133" s="9">
        <f>E133*K133</f>
        <v>840</v>
      </c>
      <c r="M133" s="9">
        <v>10</v>
      </c>
      <c r="N133" s="9">
        <f>E133*M133</f>
        <v>600</v>
      </c>
      <c r="O133" s="9">
        <f>K133+M133</f>
        <v>24</v>
      </c>
      <c r="P133" s="9">
        <f t="shared" si="7"/>
        <v>1440</v>
      </c>
      <c r="Q133" s="4"/>
    </row>
    <row r="134" spans="1:17" ht="48" customHeight="1" x14ac:dyDescent="0.25">
      <c r="A134" s="104"/>
      <c r="B134" s="104"/>
      <c r="C134" s="86"/>
      <c r="D134" s="25" t="s">
        <v>410</v>
      </c>
      <c r="E134" s="76" t="s">
        <v>409</v>
      </c>
      <c r="F134" s="77"/>
      <c r="G134" s="77"/>
      <c r="H134" s="77"/>
      <c r="I134" s="77"/>
      <c r="J134" s="78"/>
      <c r="K134" s="46">
        <v>14</v>
      </c>
      <c r="L134" s="46">
        <f>K134*47.66</f>
        <v>667.24</v>
      </c>
      <c r="M134" s="46">
        <v>10</v>
      </c>
      <c r="N134" s="46">
        <f>M134*47.66</f>
        <v>476.59999999999997</v>
      </c>
      <c r="O134" s="46">
        <v>24</v>
      </c>
      <c r="P134" s="46">
        <f>L134+N134</f>
        <v>1143.8399999999999</v>
      </c>
      <c r="Q134" s="4"/>
    </row>
    <row r="135" spans="1:17" ht="48" customHeight="1" x14ac:dyDescent="0.25">
      <c r="A135" s="104"/>
      <c r="B135" s="104"/>
      <c r="C135" s="86"/>
      <c r="D135" s="25" t="s">
        <v>411</v>
      </c>
      <c r="E135" s="76" t="s">
        <v>409</v>
      </c>
      <c r="F135" s="77"/>
      <c r="G135" s="77"/>
      <c r="H135" s="77"/>
      <c r="I135" s="77"/>
      <c r="J135" s="78"/>
      <c r="K135" s="46">
        <v>14</v>
      </c>
      <c r="L135" s="46">
        <f>K135*39</f>
        <v>546</v>
      </c>
      <c r="M135" s="46">
        <v>10</v>
      </c>
      <c r="N135" s="46">
        <f>M135*39</f>
        <v>390</v>
      </c>
      <c r="O135" s="46">
        <v>24</v>
      </c>
      <c r="P135" s="46">
        <f>L135+N135</f>
        <v>936</v>
      </c>
      <c r="Q135" s="4"/>
    </row>
    <row r="136" spans="1:17" ht="38.25" customHeight="1" x14ac:dyDescent="0.25">
      <c r="A136" s="105"/>
      <c r="B136" s="105"/>
      <c r="C136" s="87"/>
      <c r="D136" s="25" t="s">
        <v>408</v>
      </c>
      <c r="E136" s="76" t="s">
        <v>409</v>
      </c>
      <c r="F136" s="77"/>
      <c r="G136" s="77"/>
      <c r="H136" s="77"/>
      <c r="I136" s="77"/>
      <c r="J136" s="78"/>
      <c r="K136" s="46">
        <v>14</v>
      </c>
      <c r="L136" s="46">
        <f>K136*36</f>
        <v>504</v>
      </c>
      <c r="M136" s="46">
        <v>10</v>
      </c>
      <c r="N136" s="46">
        <f>M136*36</f>
        <v>360</v>
      </c>
      <c r="O136" s="46">
        <v>24</v>
      </c>
      <c r="P136" s="46">
        <f>L136+N136</f>
        <v>864</v>
      </c>
      <c r="Q136" s="4"/>
    </row>
    <row r="137" spans="1:17" ht="24.95" customHeight="1" x14ac:dyDescent="0.25">
      <c r="A137" s="103">
        <v>2</v>
      </c>
      <c r="B137" s="103">
        <v>33</v>
      </c>
      <c r="C137" s="85" t="s">
        <v>111</v>
      </c>
      <c r="D137" s="29" t="s">
        <v>427</v>
      </c>
      <c r="E137" s="7">
        <v>60</v>
      </c>
      <c r="F137" s="7">
        <f>E133/E137*F133</f>
        <v>50</v>
      </c>
      <c r="G137" s="7">
        <v>20</v>
      </c>
      <c r="H137" s="7">
        <v>15</v>
      </c>
      <c r="I137" s="7">
        <v>15</v>
      </c>
      <c r="J137" s="17">
        <f>SUM(F137:I137)</f>
        <v>100</v>
      </c>
      <c r="K137" s="9">
        <v>14</v>
      </c>
      <c r="L137" s="9">
        <f>E137*K137</f>
        <v>840</v>
      </c>
      <c r="M137" s="9">
        <v>10</v>
      </c>
      <c r="N137" s="9">
        <f>E137*M137</f>
        <v>600</v>
      </c>
      <c r="O137" s="9">
        <f>K137+M137</f>
        <v>24</v>
      </c>
      <c r="P137" s="9">
        <f t="shared" si="7"/>
        <v>1440</v>
      </c>
      <c r="Q137" s="4"/>
    </row>
    <row r="138" spans="1:17" ht="48" customHeight="1" x14ac:dyDescent="0.25">
      <c r="A138" s="104"/>
      <c r="B138" s="104"/>
      <c r="C138" s="86"/>
      <c r="D138" s="25" t="s">
        <v>410</v>
      </c>
      <c r="E138" s="76" t="s">
        <v>409</v>
      </c>
      <c r="F138" s="77"/>
      <c r="G138" s="77"/>
      <c r="H138" s="77"/>
      <c r="I138" s="77"/>
      <c r="J138" s="78"/>
      <c r="K138" s="46">
        <v>14</v>
      </c>
      <c r="L138" s="46">
        <f>K138*47.66</f>
        <v>667.24</v>
      </c>
      <c r="M138" s="46">
        <v>10</v>
      </c>
      <c r="N138" s="46">
        <f>M138*47.66</f>
        <v>476.59999999999997</v>
      </c>
      <c r="O138" s="46">
        <v>24</v>
      </c>
      <c r="P138" s="46">
        <f t="shared" si="7"/>
        <v>1143.8399999999999</v>
      </c>
      <c r="Q138" s="4"/>
    </row>
    <row r="139" spans="1:17" ht="48" customHeight="1" x14ac:dyDescent="0.25">
      <c r="A139" s="104"/>
      <c r="B139" s="104"/>
      <c r="C139" s="86"/>
      <c r="D139" s="25" t="s">
        <v>411</v>
      </c>
      <c r="E139" s="76" t="s">
        <v>409</v>
      </c>
      <c r="F139" s="77"/>
      <c r="G139" s="77"/>
      <c r="H139" s="77"/>
      <c r="I139" s="77"/>
      <c r="J139" s="78"/>
      <c r="K139" s="46">
        <v>14</v>
      </c>
      <c r="L139" s="46">
        <f>K139*39</f>
        <v>546</v>
      </c>
      <c r="M139" s="46">
        <v>10</v>
      </c>
      <c r="N139" s="46">
        <f>M139*39</f>
        <v>390</v>
      </c>
      <c r="O139" s="46">
        <v>24</v>
      </c>
      <c r="P139" s="46">
        <f t="shared" si="7"/>
        <v>936</v>
      </c>
      <c r="Q139" s="4"/>
    </row>
    <row r="140" spans="1:17" ht="38.25" customHeight="1" x14ac:dyDescent="0.25">
      <c r="A140" s="105"/>
      <c r="B140" s="105"/>
      <c r="C140" s="87"/>
      <c r="D140" s="25" t="s">
        <v>408</v>
      </c>
      <c r="E140" s="76" t="s">
        <v>409</v>
      </c>
      <c r="F140" s="77"/>
      <c r="G140" s="77"/>
      <c r="H140" s="77"/>
      <c r="I140" s="77"/>
      <c r="J140" s="78"/>
      <c r="K140" s="46">
        <v>14</v>
      </c>
      <c r="L140" s="46">
        <f>K140*36</f>
        <v>504</v>
      </c>
      <c r="M140" s="46">
        <v>10</v>
      </c>
      <c r="N140" s="46">
        <f>M140*36</f>
        <v>360</v>
      </c>
      <c r="O140" s="46">
        <v>24</v>
      </c>
      <c r="P140" s="46">
        <f t="shared" si="7"/>
        <v>864</v>
      </c>
      <c r="Q140" s="4"/>
    </row>
    <row r="141" spans="1:17" ht="24.95" customHeight="1" x14ac:dyDescent="0.25">
      <c r="A141" s="103">
        <v>2</v>
      </c>
      <c r="B141" s="103">
        <v>34</v>
      </c>
      <c r="C141" s="85" t="s">
        <v>112</v>
      </c>
      <c r="D141" s="29" t="s">
        <v>439</v>
      </c>
      <c r="E141" s="7">
        <v>60</v>
      </c>
      <c r="F141" s="7">
        <v>50</v>
      </c>
      <c r="G141" s="7">
        <v>15</v>
      </c>
      <c r="H141" s="7">
        <v>15</v>
      </c>
      <c r="I141" s="7">
        <v>10</v>
      </c>
      <c r="J141" s="17">
        <f>SUM(F141:I141)</f>
        <v>90</v>
      </c>
      <c r="K141" s="9">
        <v>14</v>
      </c>
      <c r="L141" s="9">
        <f>E141*K141</f>
        <v>840</v>
      </c>
      <c r="M141" s="9">
        <v>10</v>
      </c>
      <c r="N141" s="9">
        <f>E141*M141</f>
        <v>600</v>
      </c>
      <c r="O141" s="9">
        <f>K141+M141</f>
        <v>24</v>
      </c>
      <c r="P141" s="9">
        <f t="shared" si="7"/>
        <v>1440</v>
      </c>
      <c r="Q141" s="4"/>
    </row>
    <row r="142" spans="1:17" ht="48" customHeight="1" x14ac:dyDescent="0.25">
      <c r="A142" s="104"/>
      <c r="B142" s="104"/>
      <c r="C142" s="86"/>
      <c r="D142" s="25" t="s">
        <v>410</v>
      </c>
      <c r="E142" s="76" t="s">
        <v>409</v>
      </c>
      <c r="F142" s="77"/>
      <c r="G142" s="77"/>
      <c r="H142" s="77"/>
      <c r="I142" s="77"/>
      <c r="J142" s="78"/>
      <c r="K142" s="46">
        <v>14</v>
      </c>
      <c r="L142" s="46">
        <f>K142*47.66</f>
        <v>667.24</v>
      </c>
      <c r="M142" s="46">
        <v>10</v>
      </c>
      <c r="N142" s="46">
        <f>M142*47.66</f>
        <v>476.59999999999997</v>
      </c>
      <c r="O142" s="46">
        <v>24</v>
      </c>
      <c r="P142" s="46">
        <f>L142+N142</f>
        <v>1143.8399999999999</v>
      </c>
      <c r="Q142" s="4"/>
    </row>
    <row r="143" spans="1:17" ht="48" customHeight="1" x14ac:dyDescent="0.25">
      <c r="A143" s="104"/>
      <c r="B143" s="104"/>
      <c r="C143" s="86"/>
      <c r="D143" s="25" t="s">
        <v>411</v>
      </c>
      <c r="E143" s="76" t="s">
        <v>409</v>
      </c>
      <c r="F143" s="77"/>
      <c r="G143" s="77"/>
      <c r="H143" s="77"/>
      <c r="I143" s="77"/>
      <c r="J143" s="78"/>
      <c r="K143" s="46">
        <v>14</v>
      </c>
      <c r="L143" s="46">
        <f>K143*39</f>
        <v>546</v>
      </c>
      <c r="M143" s="46">
        <v>10</v>
      </c>
      <c r="N143" s="46">
        <f>M143*39</f>
        <v>390</v>
      </c>
      <c r="O143" s="46">
        <v>24</v>
      </c>
      <c r="P143" s="46">
        <f>L143+N143</f>
        <v>936</v>
      </c>
      <c r="Q143" s="4"/>
    </row>
    <row r="144" spans="1:17" ht="38.25" customHeight="1" x14ac:dyDescent="0.25">
      <c r="A144" s="105"/>
      <c r="B144" s="105"/>
      <c r="C144" s="87"/>
      <c r="D144" s="25" t="s">
        <v>408</v>
      </c>
      <c r="E144" s="76" t="s">
        <v>409</v>
      </c>
      <c r="F144" s="77"/>
      <c r="G144" s="77"/>
      <c r="H144" s="77"/>
      <c r="I144" s="77"/>
      <c r="J144" s="78"/>
      <c r="K144" s="46">
        <v>14</v>
      </c>
      <c r="L144" s="46">
        <f>K144*36</f>
        <v>504</v>
      </c>
      <c r="M144" s="46">
        <v>10</v>
      </c>
      <c r="N144" s="46">
        <f>M144*36</f>
        <v>360</v>
      </c>
      <c r="O144" s="46">
        <v>24</v>
      </c>
      <c r="P144" s="46">
        <f>L144+N144</f>
        <v>864</v>
      </c>
      <c r="Q144" s="4"/>
    </row>
    <row r="145" spans="1:17" ht="24.95" customHeight="1" x14ac:dyDescent="0.25">
      <c r="A145" s="103">
        <v>2</v>
      </c>
      <c r="B145" s="103">
        <v>35</v>
      </c>
      <c r="C145" s="85" t="s">
        <v>113</v>
      </c>
      <c r="D145" s="29" t="s">
        <v>439</v>
      </c>
      <c r="E145" s="7">
        <v>60</v>
      </c>
      <c r="F145" s="7">
        <v>50</v>
      </c>
      <c r="G145" s="7">
        <v>15</v>
      </c>
      <c r="H145" s="7">
        <v>15</v>
      </c>
      <c r="I145" s="7">
        <v>10</v>
      </c>
      <c r="J145" s="17">
        <f>SUM(F145:I145)</f>
        <v>90</v>
      </c>
      <c r="K145" s="9">
        <v>14</v>
      </c>
      <c r="L145" s="9">
        <f>E145*K145</f>
        <v>840</v>
      </c>
      <c r="M145" s="9">
        <v>10</v>
      </c>
      <c r="N145" s="9">
        <f>E145*M145</f>
        <v>600</v>
      </c>
      <c r="O145" s="9">
        <f>K145+M145</f>
        <v>24</v>
      </c>
      <c r="P145" s="9">
        <f t="shared" si="7"/>
        <v>1440</v>
      </c>
      <c r="Q145" s="4"/>
    </row>
    <row r="146" spans="1:17" ht="48" customHeight="1" x14ac:dyDescent="0.25">
      <c r="A146" s="104"/>
      <c r="B146" s="104"/>
      <c r="C146" s="86"/>
      <c r="D146" s="25" t="s">
        <v>410</v>
      </c>
      <c r="E146" s="76" t="s">
        <v>409</v>
      </c>
      <c r="F146" s="77"/>
      <c r="G146" s="77"/>
      <c r="H146" s="77"/>
      <c r="I146" s="77"/>
      <c r="J146" s="78"/>
      <c r="K146" s="46">
        <v>14</v>
      </c>
      <c r="L146" s="46">
        <f>K146*47.66</f>
        <v>667.24</v>
      </c>
      <c r="M146" s="46">
        <v>10</v>
      </c>
      <c r="N146" s="46">
        <f>M146*47.66</f>
        <v>476.59999999999997</v>
      </c>
      <c r="O146" s="46">
        <v>24</v>
      </c>
      <c r="P146" s="46">
        <f t="shared" si="7"/>
        <v>1143.8399999999999</v>
      </c>
      <c r="Q146" s="4"/>
    </row>
    <row r="147" spans="1:17" ht="48" customHeight="1" x14ac:dyDescent="0.25">
      <c r="A147" s="104"/>
      <c r="B147" s="104"/>
      <c r="C147" s="86"/>
      <c r="D147" s="25" t="s">
        <v>411</v>
      </c>
      <c r="E147" s="76" t="s">
        <v>409</v>
      </c>
      <c r="F147" s="77"/>
      <c r="G147" s="77"/>
      <c r="H147" s="77"/>
      <c r="I147" s="77"/>
      <c r="J147" s="78"/>
      <c r="K147" s="46">
        <v>14</v>
      </c>
      <c r="L147" s="46">
        <f>K147*39</f>
        <v>546</v>
      </c>
      <c r="M147" s="46">
        <v>10</v>
      </c>
      <c r="N147" s="46">
        <f>M147*39</f>
        <v>390</v>
      </c>
      <c r="O147" s="46">
        <v>24</v>
      </c>
      <c r="P147" s="46">
        <f t="shared" si="7"/>
        <v>936</v>
      </c>
      <c r="Q147" s="4"/>
    </row>
    <row r="148" spans="1:17" ht="38.25" customHeight="1" x14ac:dyDescent="0.25">
      <c r="A148" s="105"/>
      <c r="B148" s="105"/>
      <c r="C148" s="87"/>
      <c r="D148" s="25" t="s">
        <v>408</v>
      </c>
      <c r="E148" s="76" t="s">
        <v>409</v>
      </c>
      <c r="F148" s="77"/>
      <c r="G148" s="77"/>
      <c r="H148" s="77"/>
      <c r="I148" s="77"/>
      <c r="J148" s="78"/>
      <c r="K148" s="46">
        <v>14</v>
      </c>
      <c r="L148" s="46">
        <f>K148*36</f>
        <v>504</v>
      </c>
      <c r="M148" s="46">
        <v>10</v>
      </c>
      <c r="N148" s="46">
        <f>M148*36</f>
        <v>360</v>
      </c>
      <c r="O148" s="46">
        <v>24</v>
      </c>
      <c r="P148" s="46">
        <f t="shared" si="7"/>
        <v>864</v>
      </c>
      <c r="Q148" s="4"/>
    </row>
    <row r="149" spans="1:17" ht="24.95" customHeight="1" x14ac:dyDescent="0.25">
      <c r="A149" s="103">
        <v>2</v>
      </c>
      <c r="B149" s="103">
        <v>36</v>
      </c>
      <c r="C149" s="85" t="s">
        <v>114</v>
      </c>
      <c r="D149" s="29" t="s">
        <v>439</v>
      </c>
      <c r="E149" s="7">
        <v>60</v>
      </c>
      <c r="F149" s="7">
        <v>50</v>
      </c>
      <c r="G149" s="7">
        <v>15</v>
      </c>
      <c r="H149" s="7">
        <v>15</v>
      </c>
      <c r="I149" s="7">
        <v>10</v>
      </c>
      <c r="J149" s="17">
        <f>SUM(F149:I149)</f>
        <v>90</v>
      </c>
      <c r="K149" s="9">
        <v>14</v>
      </c>
      <c r="L149" s="9">
        <f>E149*K149</f>
        <v>840</v>
      </c>
      <c r="M149" s="9">
        <v>10</v>
      </c>
      <c r="N149" s="9">
        <f>E149*M149</f>
        <v>600</v>
      </c>
      <c r="O149" s="9">
        <f>K149+M149</f>
        <v>24</v>
      </c>
      <c r="P149" s="9">
        <f t="shared" si="7"/>
        <v>1440</v>
      </c>
      <c r="Q149" s="4"/>
    </row>
    <row r="150" spans="1:17" ht="48" customHeight="1" x14ac:dyDescent="0.25">
      <c r="A150" s="104"/>
      <c r="B150" s="104"/>
      <c r="C150" s="86"/>
      <c r="D150" s="25" t="s">
        <v>410</v>
      </c>
      <c r="E150" s="76" t="s">
        <v>409</v>
      </c>
      <c r="F150" s="77"/>
      <c r="G150" s="77"/>
      <c r="H150" s="77"/>
      <c r="I150" s="77"/>
      <c r="J150" s="78"/>
      <c r="K150" s="46">
        <v>14</v>
      </c>
      <c r="L150" s="46">
        <f>K150*47.66</f>
        <v>667.24</v>
      </c>
      <c r="M150" s="46">
        <v>10</v>
      </c>
      <c r="N150" s="46">
        <f>M150*47.66</f>
        <v>476.59999999999997</v>
      </c>
      <c r="O150" s="46">
        <v>24</v>
      </c>
      <c r="P150" s="46">
        <f>L150+N150</f>
        <v>1143.8399999999999</v>
      </c>
      <c r="Q150" s="4"/>
    </row>
    <row r="151" spans="1:17" ht="48" customHeight="1" x14ac:dyDescent="0.25">
      <c r="A151" s="104"/>
      <c r="B151" s="104"/>
      <c r="C151" s="86"/>
      <c r="D151" s="25" t="s">
        <v>411</v>
      </c>
      <c r="E151" s="76" t="s">
        <v>409</v>
      </c>
      <c r="F151" s="77"/>
      <c r="G151" s="77"/>
      <c r="H151" s="77"/>
      <c r="I151" s="77"/>
      <c r="J151" s="78"/>
      <c r="K151" s="46">
        <v>14</v>
      </c>
      <c r="L151" s="46">
        <f>K151*39</f>
        <v>546</v>
      </c>
      <c r="M151" s="46">
        <v>10</v>
      </c>
      <c r="N151" s="46">
        <f>M151*39</f>
        <v>390</v>
      </c>
      <c r="O151" s="46">
        <v>24</v>
      </c>
      <c r="P151" s="46">
        <f>L151+N151</f>
        <v>936</v>
      </c>
      <c r="Q151" s="4"/>
    </row>
    <row r="152" spans="1:17" ht="38.25" customHeight="1" x14ac:dyDescent="0.25">
      <c r="A152" s="105"/>
      <c r="B152" s="105"/>
      <c r="C152" s="87"/>
      <c r="D152" s="25" t="s">
        <v>408</v>
      </c>
      <c r="E152" s="76" t="s">
        <v>409</v>
      </c>
      <c r="F152" s="77"/>
      <c r="G152" s="77"/>
      <c r="H152" s="77"/>
      <c r="I152" s="77"/>
      <c r="J152" s="78"/>
      <c r="K152" s="46">
        <v>14</v>
      </c>
      <c r="L152" s="46">
        <f>K152*36</f>
        <v>504</v>
      </c>
      <c r="M152" s="46">
        <v>10</v>
      </c>
      <c r="N152" s="46">
        <f>M152*36</f>
        <v>360</v>
      </c>
      <c r="O152" s="46">
        <v>24</v>
      </c>
      <c r="P152" s="46">
        <f>L152+N152</f>
        <v>864</v>
      </c>
      <c r="Q152" s="4"/>
    </row>
    <row r="153" spans="1:17" ht="24.95" customHeight="1" x14ac:dyDescent="0.25">
      <c r="A153" s="103">
        <v>2</v>
      </c>
      <c r="B153" s="103">
        <v>37</v>
      </c>
      <c r="C153" s="85" t="s">
        <v>115</v>
      </c>
      <c r="D153" s="29" t="s">
        <v>441</v>
      </c>
      <c r="E153" s="7">
        <v>50</v>
      </c>
      <c r="F153" s="7">
        <v>50</v>
      </c>
      <c r="G153" s="7">
        <v>10</v>
      </c>
      <c r="H153" s="7">
        <v>10</v>
      </c>
      <c r="I153" s="7">
        <v>5</v>
      </c>
      <c r="J153" s="17">
        <f>SUM(F153:I153)</f>
        <v>75</v>
      </c>
      <c r="K153" s="9">
        <v>14</v>
      </c>
      <c r="L153" s="9">
        <f>E153*K153</f>
        <v>700</v>
      </c>
      <c r="M153" s="9">
        <v>10</v>
      </c>
      <c r="N153" s="9">
        <f>E153*M153</f>
        <v>500</v>
      </c>
      <c r="O153" s="9">
        <f>K153+M153</f>
        <v>24</v>
      </c>
      <c r="P153" s="9">
        <f t="shared" si="7"/>
        <v>1200</v>
      </c>
      <c r="Q153" s="4"/>
    </row>
    <row r="154" spans="1:17" ht="48" customHeight="1" x14ac:dyDescent="0.25">
      <c r="A154" s="104"/>
      <c r="B154" s="104"/>
      <c r="C154" s="86"/>
      <c r="D154" s="25" t="s">
        <v>410</v>
      </c>
      <c r="E154" s="76" t="s">
        <v>409</v>
      </c>
      <c r="F154" s="77"/>
      <c r="G154" s="77"/>
      <c r="H154" s="77"/>
      <c r="I154" s="77"/>
      <c r="J154" s="78"/>
      <c r="K154" s="46">
        <v>14</v>
      </c>
      <c r="L154" s="46">
        <f>K154*47.66</f>
        <v>667.24</v>
      </c>
      <c r="M154" s="46">
        <v>10</v>
      </c>
      <c r="N154" s="46">
        <f>M154*47.66</f>
        <v>476.59999999999997</v>
      </c>
      <c r="O154" s="46">
        <v>24</v>
      </c>
      <c r="P154" s="46">
        <f t="shared" si="7"/>
        <v>1143.8399999999999</v>
      </c>
      <c r="Q154" s="4"/>
    </row>
    <row r="155" spans="1:17" ht="48" customHeight="1" x14ac:dyDescent="0.25">
      <c r="A155" s="104"/>
      <c r="B155" s="104"/>
      <c r="C155" s="86"/>
      <c r="D155" s="25" t="s">
        <v>411</v>
      </c>
      <c r="E155" s="76" t="s">
        <v>409</v>
      </c>
      <c r="F155" s="77"/>
      <c r="G155" s="77"/>
      <c r="H155" s="77"/>
      <c r="I155" s="77"/>
      <c r="J155" s="78"/>
      <c r="K155" s="46">
        <v>14</v>
      </c>
      <c r="L155" s="46">
        <f>K155*39</f>
        <v>546</v>
      </c>
      <c r="M155" s="46">
        <v>10</v>
      </c>
      <c r="N155" s="46">
        <f>M155*39</f>
        <v>390</v>
      </c>
      <c r="O155" s="46">
        <v>24</v>
      </c>
      <c r="P155" s="46">
        <f t="shared" si="7"/>
        <v>936</v>
      </c>
      <c r="Q155" s="4"/>
    </row>
    <row r="156" spans="1:17" ht="38.25" customHeight="1" x14ac:dyDescent="0.25">
      <c r="A156" s="105"/>
      <c r="B156" s="105"/>
      <c r="C156" s="87"/>
      <c r="D156" s="25" t="s">
        <v>408</v>
      </c>
      <c r="E156" s="76" t="s">
        <v>409</v>
      </c>
      <c r="F156" s="77"/>
      <c r="G156" s="77"/>
      <c r="H156" s="77"/>
      <c r="I156" s="77"/>
      <c r="J156" s="78"/>
      <c r="K156" s="46">
        <v>14</v>
      </c>
      <c r="L156" s="46">
        <f>K156*36</f>
        <v>504</v>
      </c>
      <c r="M156" s="46">
        <v>10</v>
      </c>
      <c r="N156" s="46">
        <f>M156*36</f>
        <v>360</v>
      </c>
      <c r="O156" s="46">
        <v>24</v>
      </c>
      <c r="P156" s="46">
        <f t="shared" si="7"/>
        <v>864</v>
      </c>
      <c r="Q156" s="4"/>
    </row>
    <row r="157" spans="1:17" ht="24.95" customHeight="1" x14ac:dyDescent="0.25">
      <c r="A157" s="103">
        <v>2</v>
      </c>
      <c r="B157" s="103">
        <v>38</v>
      </c>
      <c r="C157" s="85" t="s">
        <v>116</v>
      </c>
      <c r="D157" s="29" t="s">
        <v>441</v>
      </c>
      <c r="E157" s="7">
        <v>50</v>
      </c>
      <c r="F157" s="7">
        <v>50</v>
      </c>
      <c r="G157" s="7">
        <v>10</v>
      </c>
      <c r="H157" s="7">
        <v>10</v>
      </c>
      <c r="I157" s="7">
        <v>5</v>
      </c>
      <c r="J157" s="17">
        <f>SUM(F157:I157)</f>
        <v>75</v>
      </c>
      <c r="K157" s="9">
        <v>14</v>
      </c>
      <c r="L157" s="9">
        <f>E157*K157</f>
        <v>700</v>
      </c>
      <c r="M157" s="9">
        <v>10</v>
      </c>
      <c r="N157" s="9">
        <f>E157*M157</f>
        <v>500</v>
      </c>
      <c r="O157" s="9">
        <f>K157+M157</f>
        <v>24</v>
      </c>
      <c r="P157" s="9">
        <f t="shared" si="7"/>
        <v>1200</v>
      </c>
      <c r="Q157" s="4"/>
    </row>
    <row r="158" spans="1:17" ht="48" customHeight="1" x14ac:dyDescent="0.25">
      <c r="A158" s="104"/>
      <c r="B158" s="104"/>
      <c r="C158" s="86"/>
      <c r="D158" s="25" t="s">
        <v>410</v>
      </c>
      <c r="E158" s="76" t="s">
        <v>409</v>
      </c>
      <c r="F158" s="77"/>
      <c r="G158" s="77"/>
      <c r="H158" s="77"/>
      <c r="I158" s="77"/>
      <c r="J158" s="78"/>
      <c r="K158" s="46">
        <v>14</v>
      </c>
      <c r="L158" s="46">
        <f>K158*47.66</f>
        <v>667.24</v>
      </c>
      <c r="M158" s="46">
        <v>10</v>
      </c>
      <c r="N158" s="46">
        <f>M158*47.66</f>
        <v>476.59999999999997</v>
      </c>
      <c r="O158" s="46">
        <v>24</v>
      </c>
      <c r="P158" s="46">
        <f>L158+N158</f>
        <v>1143.8399999999999</v>
      </c>
      <c r="Q158" s="4"/>
    </row>
    <row r="159" spans="1:17" ht="48" customHeight="1" x14ac:dyDescent="0.25">
      <c r="A159" s="104"/>
      <c r="B159" s="104"/>
      <c r="C159" s="86"/>
      <c r="D159" s="25" t="s">
        <v>411</v>
      </c>
      <c r="E159" s="76" t="s">
        <v>409</v>
      </c>
      <c r="F159" s="77"/>
      <c r="G159" s="77"/>
      <c r="H159" s="77"/>
      <c r="I159" s="77"/>
      <c r="J159" s="78"/>
      <c r="K159" s="46">
        <v>14</v>
      </c>
      <c r="L159" s="46">
        <f>K159*39</f>
        <v>546</v>
      </c>
      <c r="M159" s="46">
        <v>10</v>
      </c>
      <c r="N159" s="46">
        <f>M159*39</f>
        <v>390</v>
      </c>
      <c r="O159" s="46">
        <v>24</v>
      </c>
      <c r="P159" s="46">
        <f>L159+N159</f>
        <v>936</v>
      </c>
      <c r="Q159" s="4"/>
    </row>
    <row r="160" spans="1:17" ht="38.25" customHeight="1" x14ac:dyDescent="0.25">
      <c r="A160" s="105"/>
      <c r="B160" s="105"/>
      <c r="C160" s="87"/>
      <c r="D160" s="25" t="s">
        <v>408</v>
      </c>
      <c r="E160" s="76" t="s">
        <v>409</v>
      </c>
      <c r="F160" s="77"/>
      <c r="G160" s="77"/>
      <c r="H160" s="77"/>
      <c r="I160" s="77"/>
      <c r="J160" s="78"/>
      <c r="K160" s="46">
        <v>14</v>
      </c>
      <c r="L160" s="46">
        <f>K160*36</f>
        <v>504</v>
      </c>
      <c r="M160" s="46">
        <v>10</v>
      </c>
      <c r="N160" s="46">
        <f>M160*36</f>
        <v>360</v>
      </c>
      <c r="O160" s="46">
        <v>24</v>
      </c>
      <c r="P160" s="46">
        <f>L160+N160</f>
        <v>864</v>
      </c>
      <c r="Q160" s="4"/>
    </row>
    <row r="161" spans="1:17" ht="24.95" customHeight="1" x14ac:dyDescent="0.25">
      <c r="A161" s="103">
        <v>2</v>
      </c>
      <c r="B161" s="103">
        <v>39</v>
      </c>
      <c r="C161" s="85" t="s">
        <v>117</v>
      </c>
      <c r="D161" s="29" t="s">
        <v>442</v>
      </c>
      <c r="E161" s="7">
        <v>60</v>
      </c>
      <c r="F161" s="7">
        <v>50</v>
      </c>
      <c r="G161" s="7">
        <v>15</v>
      </c>
      <c r="H161" s="7">
        <v>15</v>
      </c>
      <c r="I161" s="7">
        <v>10</v>
      </c>
      <c r="J161" s="17">
        <f>SUM(F161:I161)</f>
        <v>90</v>
      </c>
      <c r="K161" s="9">
        <v>14</v>
      </c>
      <c r="L161" s="9">
        <f>E161*K161</f>
        <v>840</v>
      </c>
      <c r="M161" s="9">
        <v>10</v>
      </c>
      <c r="N161" s="9">
        <f>E161*M161</f>
        <v>600</v>
      </c>
      <c r="O161" s="9">
        <f>K161+M161</f>
        <v>24</v>
      </c>
      <c r="P161" s="9">
        <f t="shared" si="7"/>
        <v>1440</v>
      </c>
      <c r="Q161" s="4"/>
    </row>
    <row r="162" spans="1:17" ht="48" customHeight="1" x14ac:dyDescent="0.25">
      <c r="A162" s="104"/>
      <c r="B162" s="104"/>
      <c r="C162" s="86"/>
      <c r="D162" s="25" t="s">
        <v>410</v>
      </c>
      <c r="E162" s="76" t="s">
        <v>409</v>
      </c>
      <c r="F162" s="77"/>
      <c r="G162" s="77"/>
      <c r="H162" s="77"/>
      <c r="I162" s="77"/>
      <c r="J162" s="78"/>
      <c r="K162" s="46">
        <v>14</v>
      </c>
      <c r="L162" s="46">
        <f>K162*47.66</f>
        <v>667.24</v>
      </c>
      <c r="M162" s="46">
        <v>10</v>
      </c>
      <c r="N162" s="46">
        <f>M162*47.66</f>
        <v>476.59999999999997</v>
      </c>
      <c r="O162" s="46">
        <v>24</v>
      </c>
      <c r="P162" s="46">
        <f t="shared" si="7"/>
        <v>1143.8399999999999</v>
      </c>
      <c r="Q162" s="4"/>
    </row>
    <row r="163" spans="1:17" ht="48" customHeight="1" x14ac:dyDescent="0.25">
      <c r="A163" s="104"/>
      <c r="B163" s="104"/>
      <c r="C163" s="86"/>
      <c r="D163" s="25" t="s">
        <v>411</v>
      </c>
      <c r="E163" s="76" t="s">
        <v>409</v>
      </c>
      <c r="F163" s="77"/>
      <c r="G163" s="77"/>
      <c r="H163" s="77"/>
      <c r="I163" s="77"/>
      <c r="J163" s="78"/>
      <c r="K163" s="46">
        <v>14</v>
      </c>
      <c r="L163" s="46">
        <f>K163*39</f>
        <v>546</v>
      </c>
      <c r="M163" s="46">
        <v>10</v>
      </c>
      <c r="N163" s="46">
        <f>M163*39</f>
        <v>390</v>
      </c>
      <c r="O163" s="46">
        <v>24</v>
      </c>
      <c r="P163" s="46">
        <f t="shared" si="7"/>
        <v>936</v>
      </c>
      <c r="Q163" s="4"/>
    </row>
    <row r="164" spans="1:17" ht="38.25" customHeight="1" x14ac:dyDescent="0.25">
      <c r="A164" s="105"/>
      <c r="B164" s="105"/>
      <c r="C164" s="87"/>
      <c r="D164" s="25" t="s">
        <v>408</v>
      </c>
      <c r="E164" s="76" t="s">
        <v>409</v>
      </c>
      <c r="F164" s="77"/>
      <c r="G164" s="77"/>
      <c r="H164" s="77"/>
      <c r="I164" s="77"/>
      <c r="J164" s="78"/>
      <c r="K164" s="46">
        <v>14</v>
      </c>
      <c r="L164" s="46">
        <f>K164*36</f>
        <v>504</v>
      </c>
      <c r="M164" s="46">
        <v>10</v>
      </c>
      <c r="N164" s="46">
        <f>M164*36</f>
        <v>360</v>
      </c>
      <c r="O164" s="46">
        <v>24</v>
      </c>
      <c r="P164" s="46">
        <f t="shared" si="7"/>
        <v>864</v>
      </c>
      <c r="Q164" s="4"/>
    </row>
    <row r="165" spans="1:17" ht="24.95" customHeight="1" x14ac:dyDescent="0.25">
      <c r="A165" s="103">
        <v>2</v>
      </c>
      <c r="B165" s="103">
        <v>40</v>
      </c>
      <c r="C165" s="79" t="s">
        <v>282</v>
      </c>
      <c r="D165" s="8" t="s">
        <v>442</v>
      </c>
      <c r="E165" s="8">
        <v>60</v>
      </c>
      <c r="F165" s="8">
        <v>50</v>
      </c>
      <c r="G165" s="8">
        <v>15</v>
      </c>
      <c r="H165" s="8">
        <v>15</v>
      </c>
      <c r="I165" s="8">
        <v>10</v>
      </c>
      <c r="J165" s="17">
        <f>SUM(F165:I165)</f>
        <v>90</v>
      </c>
      <c r="K165" s="8">
        <v>14</v>
      </c>
      <c r="L165" s="8">
        <f>E165*K165</f>
        <v>840</v>
      </c>
      <c r="M165" s="8">
        <v>10</v>
      </c>
      <c r="N165" s="8">
        <f>E165*M165</f>
        <v>600</v>
      </c>
      <c r="O165" s="8">
        <f>K165+M165</f>
        <v>24</v>
      </c>
      <c r="P165" s="8">
        <f t="shared" si="7"/>
        <v>1440</v>
      </c>
      <c r="Q165" s="4"/>
    </row>
    <row r="166" spans="1:17" ht="48" customHeight="1" x14ac:dyDescent="0.25">
      <c r="A166" s="104"/>
      <c r="B166" s="104"/>
      <c r="C166" s="80"/>
      <c r="D166" s="25" t="s">
        <v>410</v>
      </c>
      <c r="E166" s="76" t="s">
        <v>409</v>
      </c>
      <c r="F166" s="77"/>
      <c r="G166" s="77"/>
      <c r="H166" s="77"/>
      <c r="I166" s="77"/>
      <c r="J166" s="78"/>
      <c r="K166" s="46">
        <v>14</v>
      </c>
      <c r="L166" s="46">
        <f>K166*47.66</f>
        <v>667.24</v>
      </c>
      <c r="M166" s="46">
        <v>10</v>
      </c>
      <c r="N166" s="46">
        <f>M166*47.66</f>
        <v>476.59999999999997</v>
      </c>
      <c r="O166" s="46">
        <v>24</v>
      </c>
      <c r="P166" s="46">
        <f>L166+N166</f>
        <v>1143.8399999999999</v>
      </c>
      <c r="Q166" s="4"/>
    </row>
    <row r="167" spans="1:17" ht="48" customHeight="1" x14ac:dyDescent="0.25">
      <c r="A167" s="104"/>
      <c r="B167" s="104"/>
      <c r="C167" s="80"/>
      <c r="D167" s="25" t="s">
        <v>411</v>
      </c>
      <c r="E167" s="76" t="s">
        <v>409</v>
      </c>
      <c r="F167" s="77"/>
      <c r="G167" s="77"/>
      <c r="H167" s="77"/>
      <c r="I167" s="77"/>
      <c r="J167" s="78"/>
      <c r="K167" s="46">
        <v>14</v>
      </c>
      <c r="L167" s="46">
        <f>K167*39</f>
        <v>546</v>
      </c>
      <c r="M167" s="46">
        <v>10</v>
      </c>
      <c r="N167" s="46">
        <f>M167*39</f>
        <v>390</v>
      </c>
      <c r="O167" s="46">
        <v>24</v>
      </c>
      <c r="P167" s="46">
        <f>L167+N167</f>
        <v>936</v>
      </c>
      <c r="Q167" s="4"/>
    </row>
    <row r="168" spans="1:17" ht="38.25" customHeight="1" x14ac:dyDescent="0.25">
      <c r="A168" s="105"/>
      <c r="B168" s="105"/>
      <c r="C168" s="81"/>
      <c r="D168" s="25" t="s">
        <v>408</v>
      </c>
      <c r="E168" s="76" t="s">
        <v>409</v>
      </c>
      <c r="F168" s="77"/>
      <c r="G168" s="77"/>
      <c r="H168" s="77"/>
      <c r="I168" s="77"/>
      <c r="J168" s="78"/>
      <c r="K168" s="46">
        <v>14</v>
      </c>
      <c r="L168" s="46">
        <f>K168*36</f>
        <v>504</v>
      </c>
      <c r="M168" s="46">
        <v>10</v>
      </c>
      <c r="N168" s="46">
        <f>M168*36</f>
        <v>360</v>
      </c>
      <c r="O168" s="46">
        <v>24</v>
      </c>
      <c r="P168" s="46">
        <f>L168+N168</f>
        <v>864</v>
      </c>
      <c r="Q168" s="4"/>
    </row>
    <row r="169" spans="1:17" ht="24.95" customHeight="1" x14ac:dyDescent="0.25">
      <c r="A169" s="103">
        <v>2</v>
      </c>
      <c r="B169" s="103">
        <v>41</v>
      </c>
      <c r="C169" s="79" t="s">
        <v>283</v>
      </c>
      <c r="D169" s="8" t="s">
        <v>443</v>
      </c>
      <c r="E169" s="8">
        <v>50</v>
      </c>
      <c r="F169" s="8">
        <v>50</v>
      </c>
      <c r="G169" s="8">
        <v>10</v>
      </c>
      <c r="H169" s="8">
        <v>10</v>
      </c>
      <c r="I169" s="8">
        <v>10</v>
      </c>
      <c r="J169" s="17">
        <f>SUM(F169:I169)</f>
        <v>80</v>
      </c>
      <c r="K169" s="8">
        <v>14</v>
      </c>
      <c r="L169" s="8">
        <f>E169*K169</f>
        <v>700</v>
      </c>
      <c r="M169" s="8">
        <v>10</v>
      </c>
      <c r="N169" s="8">
        <f>E169*M169</f>
        <v>500</v>
      </c>
      <c r="O169" s="8">
        <f>K169+M169</f>
        <v>24</v>
      </c>
      <c r="P169" s="8">
        <f t="shared" si="7"/>
        <v>1200</v>
      </c>
      <c r="Q169" s="4"/>
    </row>
    <row r="170" spans="1:17" ht="48" customHeight="1" x14ac:dyDescent="0.25">
      <c r="A170" s="104"/>
      <c r="B170" s="104"/>
      <c r="C170" s="80"/>
      <c r="D170" s="25" t="s">
        <v>410</v>
      </c>
      <c r="E170" s="76" t="s">
        <v>409</v>
      </c>
      <c r="F170" s="77"/>
      <c r="G170" s="77"/>
      <c r="H170" s="77"/>
      <c r="I170" s="77"/>
      <c r="J170" s="78"/>
      <c r="K170" s="46">
        <v>14</v>
      </c>
      <c r="L170" s="46">
        <f>K170*47.66</f>
        <v>667.24</v>
      </c>
      <c r="M170" s="46">
        <v>10</v>
      </c>
      <c r="N170" s="46">
        <f>M170*47.66</f>
        <v>476.59999999999997</v>
      </c>
      <c r="O170" s="46">
        <v>24</v>
      </c>
      <c r="P170" s="46">
        <f t="shared" si="7"/>
        <v>1143.8399999999999</v>
      </c>
      <c r="Q170" s="4"/>
    </row>
    <row r="171" spans="1:17" ht="48" customHeight="1" x14ac:dyDescent="0.25">
      <c r="A171" s="104"/>
      <c r="B171" s="104"/>
      <c r="C171" s="80"/>
      <c r="D171" s="25" t="s">
        <v>411</v>
      </c>
      <c r="E171" s="76" t="s">
        <v>409</v>
      </c>
      <c r="F171" s="77"/>
      <c r="G171" s="77"/>
      <c r="H171" s="77"/>
      <c r="I171" s="77"/>
      <c r="J171" s="78"/>
      <c r="K171" s="46">
        <v>14</v>
      </c>
      <c r="L171" s="46">
        <f>K171*39</f>
        <v>546</v>
      </c>
      <c r="M171" s="46">
        <v>10</v>
      </c>
      <c r="N171" s="46">
        <f>M171*39</f>
        <v>390</v>
      </c>
      <c r="O171" s="46">
        <v>24</v>
      </c>
      <c r="P171" s="46">
        <f t="shared" si="7"/>
        <v>936</v>
      </c>
      <c r="Q171" s="4"/>
    </row>
    <row r="172" spans="1:17" ht="38.25" customHeight="1" x14ac:dyDescent="0.25">
      <c r="A172" s="105"/>
      <c r="B172" s="105"/>
      <c r="C172" s="81"/>
      <c r="D172" s="25" t="s">
        <v>408</v>
      </c>
      <c r="E172" s="76" t="s">
        <v>409</v>
      </c>
      <c r="F172" s="77"/>
      <c r="G172" s="77"/>
      <c r="H172" s="77"/>
      <c r="I172" s="77"/>
      <c r="J172" s="78"/>
      <c r="K172" s="46">
        <v>14</v>
      </c>
      <c r="L172" s="46">
        <f>K172*36</f>
        <v>504</v>
      </c>
      <c r="M172" s="46">
        <v>10</v>
      </c>
      <c r="N172" s="46">
        <f>M172*36</f>
        <v>360</v>
      </c>
      <c r="O172" s="46">
        <v>24</v>
      </c>
      <c r="P172" s="46">
        <f t="shared" si="7"/>
        <v>864</v>
      </c>
      <c r="Q172" s="4"/>
    </row>
    <row r="173" spans="1:17" ht="24.95" customHeight="1" x14ac:dyDescent="0.25">
      <c r="A173" s="103">
        <v>2</v>
      </c>
      <c r="B173" s="103">
        <v>42</v>
      </c>
      <c r="C173" s="79" t="s">
        <v>284</v>
      </c>
      <c r="D173" s="8" t="s">
        <v>443</v>
      </c>
      <c r="E173" s="8">
        <v>50</v>
      </c>
      <c r="F173" s="8">
        <v>50</v>
      </c>
      <c r="G173" s="8">
        <v>10</v>
      </c>
      <c r="H173" s="8">
        <v>10</v>
      </c>
      <c r="I173" s="8">
        <v>10</v>
      </c>
      <c r="J173" s="17">
        <f>SUM(F173:I173)</f>
        <v>80</v>
      </c>
      <c r="K173" s="8">
        <v>14</v>
      </c>
      <c r="L173" s="8">
        <f>E173*K173</f>
        <v>700</v>
      </c>
      <c r="M173" s="8">
        <v>10</v>
      </c>
      <c r="N173" s="8">
        <f>E173*M173</f>
        <v>500</v>
      </c>
      <c r="O173" s="8">
        <f>K173+M173</f>
        <v>24</v>
      </c>
      <c r="P173" s="8">
        <f t="shared" si="7"/>
        <v>1200</v>
      </c>
      <c r="Q173" s="4"/>
    </row>
    <row r="174" spans="1:17" ht="48" customHeight="1" x14ac:dyDescent="0.25">
      <c r="A174" s="104"/>
      <c r="B174" s="104"/>
      <c r="C174" s="80"/>
      <c r="D174" s="25" t="s">
        <v>410</v>
      </c>
      <c r="E174" s="76" t="s">
        <v>409</v>
      </c>
      <c r="F174" s="77"/>
      <c r="G174" s="77"/>
      <c r="H174" s="77"/>
      <c r="I174" s="77"/>
      <c r="J174" s="78"/>
      <c r="K174" s="46">
        <v>14</v>
      </c>
      <c r="L174" s="46">
        <f>K174*47.66</f>
        <v>667.24</v>
      </c>
      <c r="M174" s="46">
        <v>10</v>
      </c>
      <c r="N174" s="46">
        <f>M174*47.66</f>
        <v>476.59999999999997</v>
      </c>
      <c r="O174" s="46">
        <v>24</v>
      </c>
      <c r="P174" s="46">
        <f>L174+N174</f>
        <v>1143.8399999999999</v>
      </c>
      <c r="Q174" s="4"/>
    </row>
    <row r="175" spans="1:17" ht="48" customHeight="1" x14ac:dyDescent="0.25">
      <c r="A175" s="104"/>
      <c r="B175" s="104"/>
      <c r="C175" s="80"/>
      <c r="D175" s="25" t="s">
        <v>411</v>
      </c>
      <c r="E175" s="76" t="s">
        <v>409</v>
      </c>
      <c r="F175" s="77"/>
      <c r="G175" s="77"/>
      <c r="H175" s="77"/>
      <c r="I175" s="77"/>
      <c r="J175" s="78"/>
      <c r="K175" s="46">
        <v>14</v>
      </c>
      <c r="L175" s="46">
        <f>K175*39</f>
        <v>546</v>
      </c>
      <c r="M175" s="46">
        <v>10</v>
      </c>
      <c r="N175" s="46">
        <f>M175*39</f>
        <v>390</v>
      </c>
      <c r="O175" s="46">
        <v>24</v>
      </c>
      <c r="P175" s="46">
        <f>L175+N175</f>
        <v>936</v>
      </c>
      <c r="Q175" s="4"/>
    </row>
    <row r="176" spans="1:17" ht="38.25" customHeight="1" x14ac:dyDescent="0.25">
      <c r="A176" s="105"/>
      <c r="B176" s="105"/>
      <c r="C176" s="81"/>
      <c r="D176" s="25" t="s">
        <v>408</v>
      </c>
      <c r="E176" s="76" t="s">
        <v>409</v>
      </c>
      <c r="F176" s="77"/>
      <c r="G176" s="77"/>
      <c r="H176" s="77"/>
      <c r="I176" s="77"/>
      <c r="J176" s="78"/>
      <c r="K176" s="46">
        <v>14</v>
      </c>
      <c r="L176" s="46">
        <f>K176*36</f>
        <v>504</v>
      </c>
      <c r="M176" s="46">
        <v>10</v>
      </c>
      <c r="N176" s="46">
        <f>M176*36</f>
        <v>360</v>
      </c>
      <c r="O176" s="46">
        <v>24</v>
      </c>
      <c r="P176" s="46">
        <f>L176+N176</f>
        <v>864</v>
      </c>
      <c r="Q176" s="4"/>
    </row>
    <row r="177" spans="1:17" ht="24.95" customHeight="1" x14ac:dyDescent="0.25">
      <c r="A177" s="103">
        <v>2</v>
      </c>
      <c r="B177" s="103">
        <v>43</v>
      </c>
      <c r="C177" s="97" t="s">
        <v>285</v>
      </c>
      <c r="D177" s="13" t="s">
        <v>444</v>
      </c>
      <c r="E177" s="13">
        <v>60</v>
      </c>
      <c r="F177" s="13">
        <v>50</v>
      </c>
      <c r="G177" s="13">
        <v>20</v>
      </c>
      <c r="H177" s="13">
        <v>0</v>
      </c>
      <c r="I177" s="13">
        <v>15</v>
      </c>
      <c r="J177" s="16">
        <f>SUM(F177:I177)</f>
        <v>85</v>
      </c>
      <c r="K177" s="13">
        <v>14</v>
      </c>
      <c r="L177" s="13">
        <f>E177*K177</f>
        <v>840</v>
      </c>
      <c r="M177" s="13">
        <v>10</v>
      </c>
      <c r="N177" s="13">
        <f>E177*M177</f>
        <v>600</v>
      </c>
      <c r="O177" s="13">
        <f>K177+M177</f>
        <v>24</v>
      </c>
      <c r="P177" s="13">
        <f t="shared" ref="P177:P301" si="8">L177+N177</f>
        <v>1440</v>
      </c>
      <c r="Q177" s="4"/>
    </row>
    <row r="178" spans="1:17" ht="48" customHeight="1" x14ac:dyDescent="0.25">
      <c r="A178" s="104"/>
      <c r="B178" s="104"/>
      <c r="C178" s="98"/>
      <c r="D178" s="25" t="s">
        <v>410</v>
      </c>
      <c r="E178" s="76" t="s">
        <v>409</v>
      </c>
      <c r="F178" s="77"/>
      <c r="G178" s="77"/>
      <c r="H178" s="77"/>
      <c r="I178" s="77"/>
      <c r="J178" s="78"/>
      <c r="K178" s="46">
        <v>14</v>
      </c>
      <c r="L178" s="46">
        <f>K178*47.66</f>
        <v>667.24</v>
      </c>
      <c r="M178" s="46">
        <v>10</v>
      </c>
      <c r="N178" s="46">
        <f>M178*47.66</f>
        <v>476.59999999999997</v>
      </c>
      <c r="O178" s="46">
        <v>24</v>
      </c>
      <c r="P178" s="46">
        <f t="shared" si="8"/>
        <v>1143.8399999999999</v>
      </c>
      <c r="Q178" s="4"/>
    </row>
    <row r="179" spans="1:17" ht="48" customHeight="1" x14ac:dyDescent="0.25">
      <c r="A179" s="104"/>
      <c r="B179" s="104"/>
      <c r="C179" s="98"/>
      <c r="D179" s="25" t="s">
        <v>411</v>
      </c>
      <c r="E179" s="76" t="s">
        <v>409</v>
      </c>
      <c r="F179" s="77"/>
      <c r="G179" s="77"/>
      <c r="H179" s="77"/>
      <c r="I179" s="77"/>
      <c r="J179" s="78"/>
      <c r="K179" s="46">
        <v>14</v>
      </c>
      <c r="L179" s="46">
        <f>K179*39</f>
        <v>546</v>
      </c>
      <c r="M179" s="46">
        <v>10</v>
      </c>
      <c r="N179" s="46">
        <f>M179*39</f>
        <v>390</v>
      </c>
      <c r="O179" s="46">
        <v>24</v>
      </c>
      <c r="P179" s="46">
        <f t="shared" si="8"/>
        <v>936</v>
      </c>
      <c r="Q179" s="4"/>
    </row>
    <row r="180" spans="1:17" ht="38.25" customHeight="1" x14ac:dyDescent="0.25">
      <c r="A180" s="105"/>
      <c r="B180" s="105"/>
      <c r="C180" s="99"/>
      <c r="D180" s="25" t="s">
        <v>408</v>
      </c>
      <c r="E180" s="76" t="s">
        <v>409</v>
      </c>
      <c r="F180" s="77"/>
      <c r="G180" s="77"/>
      <c r="H180" s="77"/>
      <c r="I180" s="77"/>
      <c r="J180" s="78"/>
      <c r="K180" s="46">
        <v>14</v>
      </c>
      <c r="L180" s="46">
        <f>K180*36</f>
        <v>504</v>
      </c>
      <c r="M180" s="46">
        <v>10</v>
      </c>
      <c r="N180" s="46">
        <f>M180*36</f>
        <v>360</v>
      </c>
      <c r="O180" s="46">
        <v>24</v>
      </c>
      <c r="P180" s="46">
        <f t="shared" si="8"/>
        <v>864</v>
      </c>
      <c r="Q180" s="4"/>
    </row>
    <row r="181" spans="1:17" ht="24.95" customHeight="1" x14ac:dyDescent="0.25">
      <c r="A181" s="103">
        <v>2</v>
      </c>
      <c r="B181" s="103">
        <v>44</v>
      </c>
      <c r="C181" s="97" t="s">
        <v>286</v>
      </c>
      <c r="D181" s="13" t="s">
        <v>444</v>
      </c>
      <c r="E181" s="13">
        <v>60</v>
      </c>
      <c r="F181" s="13">
        <v>50</v>
      </c>
      <c r="G181" s="13">
        <v>20</v>
      </c>
      <c r="H181" s="13">
        <v>0</v>
      </c>
      <c r="I181" s="13">
        <v>15</v>
      </c>
      <c r="J181" s="16">
        <f>SUM(F181:I181)</f>
        <v>85</v>
      </c>
      <c r="K181" s="13">
        <v>14</v>
      </c>
      <c r="L181" s="13">
        <f>E181*K181</f>
        <v>840</v>
      </c>
      <c r="M181" s="13">
        <v>10</v>
      </c>
      <c r="N181" s="13">
        <f>E181*M181</f>
        <v>600</v>
      </c>
      <c r="O181" s="13">
        <f>K181+M181</f>
        <v>24</v>
      </c>
      <c r="P181" s="13">
        <f t="shared" si="8"/>
        <v>1440</v>
      </c>
      <c r="Q181" s="4"/>
    </row>
    <row r="182" spans="1:17" ht="48" customHeight="1" x14ac:dyDescent="0.25">
      <c r="A182" s="104"/>
      <c r="B182" s="104"/>
      <c r="C182" s="98"/>
      <c r="D182" s="25" t="s">
        <v>410</v>
      </c>
      <c r="E182" s="76" t="s">
        <v>409</v>
      </c>
      <c r="F182" s="77"/>
      <c r="G182" s="77"/>
      <c r="H182" s="77"/>
      <c r="I182" s="77"/>
      <c r="J182" s="78"/>
      <c r="K182" s="46">
        <v>14</v>
      </c>
      <c r="L182" s="46">
        <f>K182*47.66</f>
        <v>667.24</v>
      </c>
      <c r="M182" s="46">
        <v>10</v>
      </c>
      <c r="N182" s="46">
        <f>M182*47.66</f>
        <v>476.59999999999997</v>
      </c>
      <c r="O182" s="46">
        <v>24</v>
      </c>
      <c r="P182" s="46">
        <f>L182+N182</f>
        <v>1143.8399999999999</v>
      </c>
      <c r="Q182" s="4"/>
    </row>
    <row r="183" spans="1:17" ht="48" customHeight="1" x14ac:dyDescent="0.25">
      <c r="A183" s="104"/>
      <c r="B183" s="104"/>
      <c r="C183" s="98"/>
      <c r="D183" s="25" t="s">
        <v>411</v>
      </c>
      <c r="E183" s="76" t="s">
        <v>409</v>
      </c>
      <c r="F183" s="77"/>
      <c r="G183" s="77"/>
      <c r="H183" s="77"/>
      <c r="I183" s="77"/>
      <c r="J183" s="78"/>
      <c r="K183" s="46">
        <v>14</v>
      </c>
      <c r="L183" s="46">
        <f>K183*39</f>
        <v>546</v>
      </c>
      <c r="M183" s="46">
        <v>10</v>
      </c>
      <c r="N183" s="46">
        <f>M183*39</f>
        <v>390</v>
      </c>
      <c r="O183" s="46">
        <v>24</v>
      </c>
      <c r="P183" s="46">
        <f>L183+N183</f>
        <v>936</v>
      </c>
      <c r="Q183" s="4"/>
    </row>
    <row r="184" spans="1:17" ht="38.25" customHeight="1" x14ac:dyDescent="0.25">
      <c r="A184" s="105"/>
      <c r="B184" s="105"/>
      <c r="C184" s="99"/>
      <c r="D184" s="25" t="s">
        <v>408</v>
      </c>
      <c r="E184" s="76" t="s">
        <v>409</v>
      </c>
      <c r="F184" s="77"/>
      <c r="G184" s="77"/>
      <c r="H184" s="77"/>
      <c r="I184" s="77"/>
      <c r="J184" s="78"/>
      <c r="K184" s="46">
        <v>14</v>
      </c>
      <c r="L184" s="46">
        <f>K184*36</f>
        <v>504</v>
      </c>
      <c r="M184" s="46">
        <v>10</v>
      </c>
      <c r="N184" s="46">
        <f>M184*36</f>
        <v>360</v>
      </c>
      <c r="O184" s="46">
        <v>24</v>
      </c>
      <c r="P184" s="46">
        <f>L184+N184</f>
        <v>864</v>
      </c>
      <c r="Q184" s="4"/>
    </row>
    <row r="185" spans="1:17" ht="24.95" customHeight="1" x14ac:dyDescent="0.25">
      <c r="A185" s="103">
        <v>2</v>
      </c>
      <c r="B185" s="103">
        <v>45</v>
      </c>
      <c r="C185" s="97" t="s">
        <v>287</v>
      </c>
      <c r="D185" s="13" t="s">
        <v>444</v>
      </c>
      <c r="E185" s="13">
        <v>60</v>
      </c>
      <c r="F185" s="13">
        <v>50</v>
      </c>
      <c r="G185" s="13">
        <v>20</v>
      </c>
      <c r="H185" s="13">
        <v>0</v>
      </c>
      <c r="I185" s="13">
        <v>15</v>
      </c>
      <c r="J185" s="16">
        <f>SUM(F185:I185)</f>
        <v>85</v>
      </c>
      <c r="K185" s="13">
        <v>14</v>
      </c>
      <c r="L185" s="13">
        <f>E185*K185</f>
        <v>840</v>
      </c>
      <c r="M185" s="13">
        <v>10</v>
      </c>
      <c r="N185" s="13">
        <f>E185*M185</f>
        <v>600</v>
      </c>
      <c r="O185" s="13">
        <f>K185+M185</f>
        <v>24</v>
      </c>
      <c r="P185" s="13">
        <f t="shared" si="8"/>
        <v>1440</v>
      </c>
      <c r="Q185" s="4"/>
    </row>
    <row r="186" spans="1:17" ht="48" customHeight="1" x14ac:dyDescent="0.25">
      <c r="A186" s="104"/>
      <c r="B186" s="104"/>
      <c r="C186" s="98"/>
      <c r="D186" s="25" t="s">
        <v>410</v>
      </c>
      <c r="E186" s="76" t="s">
        <v>409</v>
      </c>
      <c r="F186" s="77"/>
      <c r="G186" s="77"/>
      <c r="H186" s="77"/>
      <c r="I186" s="77"/>
      <c r="J186" s="78"/>
      <c r="K186" s="46">
        <v>14</v>
      </c>
      <c r="L186" s="46">
        <f>K186*47.66</f>
        <v>667.24</v>
      </c>
      <c r="M186" s="46">
        <v>10</v>
      </c>
      <c r="N186" s="46">
        <f>M186*47.66</f>
        <v>476.59999999999997</v>
      </c>
      <c r="O186" s="46">
        <v>24</v>
      </c>
      <c r="P186" s="46">
        <f t="shared" si="8"/>
        <v>1143.8399999999999</v>
      </c>
      <c r="Q186" s="4"/>
    </row>
    <row r="187" spans="1:17" ht="48" customHeight="1" x14ac:dyDescent="0.25">
      <c r="A187" s="104"/>
      <c r="B187" s="104"/>
      <c r="C187" s="98"/>
      <c r="D187" s="25" t="s">
        <v>411</v>
      </c>
      <c r="E187" s="76" t="s">
        <v>409</v>
      </c>
      <c r="F187" s="77"/>
      <c r="G187" s="77"/>
      <c r="H187" s="77"/>
      <c r="I187" s="77"/>
      <c r="J187" s="78"/>
      <c r="K187" s="46">
        <v>14</v>
      </c>
      <c r="L187" s="46">
        <f>K187*39</f>
        <v>546</v>
      </c>
      <c r="M187" s="46">
        <v>10</v>
      </c>
      <c r="N187" s="46">
        <f>M187*39</f>
        <v>390</v>
      </c>
      <c r="O187" s="46">
        <v>24</v>
      </c>
      <c r="P187" s="46">
        <f t="shared" si="8"/>
        <v>936</v>
      </c>
      <c r="Q187" s="4"/>
    </row>
    <row r="188" spans="1:17" ht="38.25" customHeight="1" x14ac:dyDescent="0.25">
      <c r="A188" s="105"/>
      <c r="B188" s="105"/>
      <c r="C188" s="99"/>
      <c r="D188" s="25" t="s">
        <v>408</v>
      </c>
      <c r="E188" s="76" t="s">
        <v>409</v>
      </c>
      <c r="F188" s="77"/>
      <c r="G188" s="77"/>
      <c r="H188" s="77"/>
      <c r="I188" s="77"/>
      <c r="J188" s="78"/>
      <c r="K188" s="46">
        <v>14</v>
      </c>
      <c r="L188" s="46">
        <f>K188*36</f>
        <v>504</v>
      </c>
      <c r="M188" s="46">
        <v>10</v>
      </c>
      <c r="N188" s="46">
        <f>M188*36</f>
        <v>360</v>
      </c>
      <c r="O188" s="46">
        <v>24</v>
      </c>
      <c r="P188" s="46">
        <f t="shared" si="8"/>
        <v>864</v>
      </c>
      <c r="Q188" s="4"/>
    </row>
    <row r="189" spans="1:17" ht="24.95" customHeight="1" x14ac:dyDescent="0.25">
      <c r="A189" s="103">
        <v>2</v>
      </c>
      <c r="B189" s="103">
        <v>46</v>
      </c>
      <c r="C189" s="97" t="s">
        <v>288</v>
      </c>
      <c r="D189" s="13" t="s">
        <v>444</v>
      </c>
      <c r="E189" s="13">
        <v>60</v>
      </c>
      <c r="F189" s="13">
        <v>50</v>
      </c>
      <c r="G189" s="13">
        <v>20</v>
      </c>
      <c r="H189" s="13">
        <v>0</v>
      </c>
      <c r="I189" s="13">
        <v>15</v>
      </c>
      <c r="J189" s="16">
        <f>SUM(F189:I189)</f>
        <v>85</v>
      </c>
      <c r="K189" s="13">
        <v>14</v>
      </c>
      <c r="L189" s="13">
        <f>E189*K189</f>
        <v>840</v>
      </c>
      <c r="M189" s="13">
        <v>10</v>
      </c>
      <c r="N189" s="13">
        <f>E189*M189</f>
        <v>600</v>
      </c>
      <c r="O189" s="13">
        <f>K189+M189</f>
        <v>24</v>
      </c>
      <c r="P189" s="13">
        <f t="shared" si="8"/>
        <v>1440</v>
      </c>
      <c r="Q189" s="4"/>
    </row>
    <row r="190" spans="1:17" ht="48" customHeight="1" x14ac:dyDescent="0.25">
      <c r="A190" s="104"/>
      <c r="B190" s="104"/>
      <c r="C190" s="98"/>
      <c r="D190" s="25" t="s">
        <v>410</v>
      </c>
      <c r="E190" s="76" t="s">
        <v>409</v>
      </c>
      <c r="F190" s="77"/>
      <c r="G190" s="77"/>
      <c r="H190" s="77"/>
      <c r="I190" s="77"/>
      <c r="J190" s="78"/>
      <c r="K190" s="46">
        <v>14</v>
      </c>
      <c r="L190" s="46">
        <f>K190*47.66</f>
        <v>667.24</v>
      </c>
      <c r="M190" s="46">
        <v>10</v>
      </c>
      <c r="N190" s="46">
        <f>M190*47.66</f>
        <v>476.59999999999997</v>
      </c>
      <c r="O190" s="46">
        <v>24</v>
      </c>
      <c r="P190" s="46">
        <f>L190+N190</f>
        <v>1143.8399999999999</v>
      </c>
      <c r="Q190" s="4"/>
    </row>
    <row r="191" spans="1:17" ht="48" customHeight="1" x14ac:dyDescent="0.25">
      <c r="A191" s="104"/>
      <c r="B191" s="104"/>
      <c r="C191" s="98"/>
      <c r="D191" s="25" t="s">
        <v>411</v>
      </c>
      <c r="E191" s="76" t="s">
        <v>409</v>
      </c>
      <c r="F191" s="77"/>
      <c r="G191" s="77"/>
      <c r="H191" s="77"/>
      <c r="I191" s="77"/>
      <c r="J191" s="78"/>
      <c r="K191" s="46">
        <v>14</v>
      </c>
      <c r="L191" s="46">
        <f>K191*39</f>
        <v>546</v>
      </c>
      <c r="M191" s="46">
        <v>10</v>
      </c>
      <c r="N191" s="46">
        <f>M191*39</f>
        <v>390</v>
      </c>
      <c r="O191" s="46">
        <v>24</v>
      </c>
      <c r="P191" s="46">
        <f>L191+N191</f>
        <v>936</v>
      </c>
      <c r="Q191" s="4"/>
    </row>
    <row r="192" spans="1:17" ht="38.25" customHeight="1" x14ac:dyDescent="0.25">
      <c r="A192" s="105"/>
      <c r="B192" s="105"/>
      <c r="C192" s="99"/>
      <c r="D192" s="25" t="s">
        <v>408</v>
      </c>
      <c r="E192" s="76" t="s">
        <v>409</v>
      </c>
      <c r="F192" s="77"/>
      <c r="G192" s="77"/>
      <c r="H192" s="77"/>
      <c r="I192" s="77"/>
      <c r="J192" s="78"/>
      <c r="K192" s="46">
        <v>14</v>
      </c>
      <c r="L192" s="46">
        <f>K192*36</f>
        <v>504</v>
      </c>
      <c r="M192" s="46">
        <v>10</v>
      </c>
      <c r="N192" s="46">
        <f>M192*36</f>
        <v>360</v>
      </c>
      <c r="O192" s="46">
        <v>24</v>
      </c>
      <c r="P192" s="46">
        <f>L192+N192</f>
        <v>864</v>
      </c>
      <c r="Q192" s="4"/>
    </row>
    <row r="193" spans="1:17" ht="24.95" customHeight="1" x14ac:dyDescent="0.25">
      <c r="A193" s="103">
        <v>2</v>
      </c>
      <c r="B193" s="103">
        <v>47</v>
      </c>
      <c r="C193" s="97" t="s">
        <v>289</v>
      </c>
      <c r="D193" s="25" t="s">
        <v>429</v>
      </c>
      <c r="E193" s="25">
        <v>60</v>
      </c>
      <c r="F193" s="27">
        <v>50</v>
      </c>
      <c r="G193" s="25">
        <v>20</v>
      </c>
      <c r="H193" s="25">
        <v>15</v>
      </c>
      <c r="I193" s="25">
        <v>15</v>
      </c>
      <c r="J193" s="28">
        <f>SUM(F193:I193)</f>
        <v>100</v>
      </c>
      <c r="K193" s="13">
        <v>14</v>
      </c>
      <c r="L193" s="13">
        <f>E193*K193</f>
        <v>840</v>
      </c>
      <c r="M193" s="13">
        <v>10</v>
      </c>
      <c r="N193" s="13">
        <f>E193*M193</f>
        <v>600</v>
      </c>
      <c r="O193" s="13">
        <f>K193+M193</f>
        <v>24</v>
      </c>
      <c r="P193" s="13">
        <f t="shared" si="8"/>
        <v>1440</v>
      </c>
      <c r="Q193" s="4"/>
    </row>
    <row r="194" spans="1:17" ht="48" customHeight="1" x14ac:dyDescent="0.25">
      <c r="A194" s="104"/>
      <c r="B194" s="104"/>
      <c r="C194" s="98"/>
      <c r="D194" s="25" t="s">
        <v>410</v>
      </c>
      <c r="E194" s="76" t="s">
        <v>409</v>
      </c>
      <c r="F194" s="77"/>
      <c r="G194" s="77"/>
      <c r="H194" s="77"/>
      <c r="I194" s="77"/>
      <c r="J194" s="78"/>
      <c r="K194" s="46">
        <v>14</v>
      </c>
      <c r="L194" s="46">
        <f>K194*47.66</f>
        <v>667.24</v>
      </c>
      <c r="M194" s="46">
        <v>10</v>
      </c>
      <c r="N194" s="46">
        <f>M194*47.66</f>
        <v>476.59999999999997</v>
      </c>
      <c r="O194" s="46">
        <v>24</v>
      </c>
      <c r="P194" s="46">
        <f t="shared" si="8"/>
        <v>1143.8399999999999</v>
      </c>
      <c r="Q194" s="4"/>
    </row>
    <row r="195" spans="1:17" ht="48" customHeight="1" x14ac:dyDescent="0.25">
      <c r="A195" s="104"/>
      <c r="B195" s="104"/>
      <c r="C195" s="98"/>
      <c r="D195" s="25" t="s">
        <v>411</v>
      </c>
      <c r="E195" s="76" t="s">
        <v>409</v>
      </c>
      <c r="F195" s="77"/>
      <c r="G195" s="77"/>
      <c r="H195" s="77"/>
      <c r="I195" s="77"/>
      <c r="J195" s="78"/>
      <c r="K195" s="46">
        <v>14</v>
      </c>
      <c r="L195" s="46">
        <f>K195*39</f>
        <v>546</v>
      </c>
      <c r="M195" s="46">
        <v>10</v>
      </c>
      <c r="N195" s="46">
        <f>M195*39</f>
        <v>390</v>
      </c>
      <c r="O195" s="46">
        <v>24</v>
      </c>
      <c r="P195" s="46">
        <f t="shared" si="8"/>
        <v>936</v>
      </c>
      <c r="Q195" s="4"/>
    </row>
    <row r="196" spans="1:17" ht="38.25" customHeight="1" x14ac:dyDescent="0.25">
      <c r="A196" s="105"/>
      <c r="B196" s="105"/>
      <c r="C196" s="99"/>
      <c r="D196" s="25" t="s">
        <v>408</v>
      </c>
      <c r="E196" s="76" t="s">
        <v>409</v>
      </c>
      <c r="F196" s="77"/>
      <c r="G196" s="77"/>
      <c r="H196" s="77"/>
      <c r="I196" s="77"/>
      <c r="J196" s="78"/>
      <c r="K196" s="46">
        <v>14</v>
      </c>
      <c r="L196" s="46">
        <f>K196*36</f>
        <v>504</v>
      </c>
      <c r="M196" s="46">
        <v>10</v>
      </c>
      <c r="N196" s="46">
        <f>M196*36</f>
        <v>360</v>
      </c>
      <c r="O196" s="46">
        <v>24</v>
      </c>
      <c r="P196" s="46">
        <f t="shared" si="8"/>
        <v>864</v>
      </c>
      <c r="Q196" s="4"/>
    </row>
    <row r="197" spans="1:17" ht="24.95" customHeight="1" x14ac:dyDescent="0.25">
      <c r="A197" s="103">
        <v>2</v>
      </c>
      <c r="B197" s="103">
        <v>48</v>
      </c>
      <c r="C197" s="97" t="s">
        <v>290</v>
      </c>
      <c r="D197" s="25" t="s">
        <v>429</v>
      </c>
      <c r="E197" s="25">
        <v>60</v>
      </c>
      <c r="F197" s="27">
        <f>E193/E197*50</f>
        <v>50</v>
      </c>
      <c r="G197" s="25">
        <v>20</v>
      </c>
      <c r="H197" s="25">
        <v>15</v>
      </c>
      <c r="I197" s="25">
        <v>15</v>
      </c>
      <c r="J197" s="28">
        <f>SUM(F197:I197)</f>
        <v>100</v>
      </c>
      <c r="K197" s="13">
        <v>14</v>
      </c>
      <c r="L197" s="13">
        <f>E197*K197</f>
        <v>840</v>
      </c>
      <c r="M197" s="13">
        <v>10</v>
      </c>
      <c r="N197" s="13">
        <f>E197*M197</f>
        <v>600</v>
      </c>
      <c r="O197" s="13">
        <f>K197+M197</f>
        <v>24</v>
      </c>
      <c r="P197" s="13">
        <f t="shared" si="8"/>
        <v>1440</v>
      </c>
      <c r="Q197" s="4"/>
    </row>
    <row r="198" spans="1:17" ht="48" customHeight="1" x14ac:dyDescent="0.25">
      <c r="A198" s="104"/>
      <c r="B198" s="104"/>
      <c r="C198" s="98"/>
      <c r="D198" s="25" t="s">
        <v>410</v>
      </c>
      <c r="E198" s="76" t="s">
        <v>409</v>
      </c>
      <c r="F198" s="77"/>
      <c r="G198" s="77"/>
      <c r="H198" s="77"/>
      <c r="I198" s="77"/>
      <c r="J198" s="78"/>
      <c r="K198" s="46">
        <v>14</v>
      </c>
      <c r="L198" s="46">
        <f>K198*47.66</f>
        <v>667.24</v>
      </c>
      <c r="M198" s="46">
        <v>10</v>
      </c>
      <c r="N198" s="46">
        <f>M198*47.66</f>
        <v>476.59999999999997</v>
      </c>
      <c r="O198" s="46">
        <v>24</v>
      </c>
      <c r="P198" s="46">
        <f>L198+N198</f>
        <v>1143.8399999999999</v>
      </c>
      <c r="Q198" s="4"/>
    </row>
    <row r="199" spans="1:17" ht="48" customHeight="1" x14ac:dyDescent="0.25">
      <c r="A199" s="104"/>
      <c r="B199" s="104"/>
      <c r="C199" s="98"/>
      <c r="D199" s="25" t="s">
        <v>411</v>
      </c>
      <c r="E199" s="76" t="s">
        <v>409</v>
      </c>
      <c r="F199" s="77"/>
      <c r="G199" s="77"/>
      <c r="H199" s="77"/>
      <c r="I199" s="77"/>
      <c r="J199" s="78"/>
      <c r="K199" s="46">
        <v>14</v>
      </c>
      <c r="L199" s="46">
        <f>K199*39</f>
        <v>546</v>
      </c>
      <c r="M199" s="46">
        <v>10</v>
      </c>
      <c r="N199" s="46">
        <f>M199*39</f>
        <v>390</v>
      </c>
      <c r="O199" s="46">
        <v>24</v>
      </c>
      <c r="P199" s="46">
        <f>L199+N199</f>
        <v>936</v>
      </c>
      <c r="Q199" s="4"/>
    </row>
    <row r="200" spans="1:17" ht="38.25" customHeight="1" x14ac:dyDescent="0.25">
      <c r="A200" s="105"/>
      <c r="B200" s="105"/>
      <c r="C200" s="99"/>
      <c r="D200" s="25" t="s">
        <v>408</v>
      </c>
      <c r="E200" s="76" t="s">
        <v>409</v>
      </c>
      <c r="F200" s="77"/>
      <c r="G200" s="77"/>
      <c r="H200" s="77"/>
      <c r="I200" s="77"/>
      <c r="J200" s="78"/>
      <c r="K200" s="46">
        <v>14</v>
      </c>
      <c r="L200" s="46">
        <f>K200*36</f>
        <v>504</v>
      </c>
      <c r="M200" s="46">
        <v>10</v>
      </c>
      <c r="N200" s="46">
        <f>M200*36</f>
        <v>360</v>
      </c>
      <c r="O200" s="46">
        <v>24</v>
      </c>
      <c r="P200" s="46">
        <f>L200+N200</f>
        <v>864</v>
      </c>
      <c r="Q200" s="4"/>
    </row>
    <row r="201" spans="1:17" ht="24.95" customHeight="1" x14ac:dyDescent="0.25">
      <c r="A201" s="103">
        <v>2</v>
      </c>
      <c r="B201" s="103">
        <v>49</v>
      </c>
      <c r="C201" s="97" t="s">
        <v>291</v>
      </c>
      <c r="D201" s="25" t="s">
        <v>429</v>
      </c>
      <c r="E201" s="25">
        <v>60</v>
      </c>
      <c r="F201" s="27">
        <f>E197/E201*50</f>
        <v>50</v>
      </c>
      <c r="G201" s="25">
        <v>20</v>
      </c>
      <c r="H201" s="25">
        <v>15</v>
      </c>
      <c r="I201" s="25">
        <v>15</v>
      </c>
      <c r="J201" s="28">
        <f>SUM(F201:I201)</f>
        <v>100</v>
      </c>
      <c r="K201" s="13">
        <v>14</v>
      </c>
      <c r="L201" s="13">
        <f>E201*K201</f>
        <v>840</v>
      </c>
      <c r="M201" s="13">
        <v>10</v>
      </c>
      <c r="N201" s="13">
        <f>E201*M201</f>
        <v>600</v>
      </c>
      <c r="O201" s="13">
        <f>K201+M201</f>
        <v>24</v>
      </c>
      <c r="P201" s="13">
        <f t="shared" si="8"/>
        <v>1440</v>
      </c>
      <c r="Q201" s="4"/>
    </row>
    <row r="202" spans="1:17" ht="48" customHeight="1" x14ac:dyDescent="0.25">
      <c r="A202" s="104"/>
      <c r="B202" s="104"/>
      <c r="C202" s="98"/>
      <c r="D202" s="25" t="s">
        <v>410</v>
      </c>
      <c r="E202" s="76" t="s">
        <v>409</v>
      </c>
      <c r="F202" s="77"/>
      <c r="G202" s="77"/>
      <c r="H202" s="77"/>
      <c r="I202" s="77"/>
      <c r="J202" s="78"/>
      <c r="K202" s="46">
        <v>14</v>
      </c>
      <c r="L202" s="46">
        <f>K202*47.66</f>
        <v>667.24</v>
      </c>
      <c r="M202" s="46">
        <v>10</v>
      </c>
      <c r="N202" s="46">
        <f>M202*47.66</f>
        <v>476.59999999999997</v>
      </c>
      <c r="O202" s="46">
        <v>24</v>
      </c>
      <c r="P202" s="46">
        <f t="shared" si="8"/>
        <v>1143.8399999999999</v>
      </c>
      <c r="Q202" s="4"/>
    </row>
    <row r="203" spans="1:17" ht="48" customHeight="1" x14ac:dyDescent="0.25">
      <c r="A203" s="104"/>
      <c r="B203" s="104"/>
      <c r="C203" s="98"/>
      <c r="D203" s="25" t="s">
        <v>411</v>
      </c>
      <c r="E203" s="76" t="s">
        <v>409</v>
      </c>
      <c r="F203" s="77"/>
      <c r="G203" s="77"/>
      <c r="H203" s="77"/>
      <c r="I203" s="77"/>
      <c r="J203" s="78"/>
      <c r="K203" s="46">
        <v>14</v>
      </c>
      <c r="L203" s="46">
        <f>K203*39</f>
        <v>546</v>
      </c>
      <c r="M203" s="46">
        <v>10</v>
      </c>
      <c r="N203" s="46">
        <f>M203*39</f>
        <v>390</v>
      </c>
      <c r="O203" s="46">
        <v>24</v>
      </c>
      <c r="P203" s="46">
        <f t="shared" si="8"/>
        <v>936</v>
      </c>
      <c r="Q203" s="4"/>
    </row>
    <row r="204" spans="1:17" ht="38.25" customHeight="1" x14ac:dyDescent="0.25">
      <c r="A204" s="105"/>
      <c r="B204" s="105"/>
      <c r="C204" s="99"/>
      <c r="D204" s="25" t="s">
        <v>408</v>
      </c>
      <c r="E204" s="76" t="s">
        <v>409</v>
      </c>
      <c r="F204" s="77"/>
      <c r="G204" s="77"/>
      <c r="H204" s="77"/>
      <c r="I204" s="77"/>
      <c r="J204" s="78"/>
      <c r="K204" s="46">
        <v>14</v>
      </c>
      <c r="L204" s="46">
        <f>K204*36</f>
        <v>504</v>
      </c>
      <c r="M204" s="46">
        <v>10</v>
      </c>
      <c r="N204" s="46">
        <f>M204*36</f>
        <v>360</v>
      </c>
      <c r="O204" s="46">
        <v>24</v>
      </c>
      <c r="P204" s="46">
        <f t="shared" si="8"/>
        <v>864</v>
      </c>
      <c r="Q204" s="4"/>
    </row>
    <row r="205" spans="1:17" ht="24.95" customHeight="1" x14ac:dyDescent="0.25">
      <c r="A205" s="103">
        <v>2</v>
      </c>
      <c r="B205" s="103">
        <v>50</v>
      </c>
      <c r="C205" s="97" t="s">
        <v>292</v>
      </c>
      <c r="D205" s="25" t="s">
        <v>429</v>
      </c>
      <c r="E205" s="25">
        <v>60</v>
      </c>
      <c r="F205" s="27">
        <f>E201/E205*50</f>
        <v>50</v>
      </c>
      <c r="G205" s="25">
        <v>20</v>
      </c>
      <c r="H205" s="25">
        <v>15</v>
      </c>
      <c r="I205" s="25">
        <v>15</v>
      </c>
      <c r="J205" s="28">
        <f>SUM(F205:I205)</f>
        <v>100</v>
      </c>
      <c r="K205" s="13">
        <v>14</v>
      </c>
      <c r="L205" s="13">
        <f>E205*K205</f>
        <v>840</v>
      </c>
      <c r="M205" s="13">
        <v>10</v>
      </c>
      <c r="N205" s="13">
        <f>E205*M205</f>
        <v>600</v>
      </c>
      <c r="O205" s="13">
        <f>K205+M205</f>
        <v>24</v>
      </c>
      <c r="P205" s="13">
        <f t="shared" si="8"/>
        <v>1440</v>
      </c>
      <c r="Q205" s="4"/>
    </row>
    <row r="206" spans="1:17" ht="48" customHeight="1" x14ac:dyDescent="0.25">
      <c r="A206" s="104"/>
      <c r="B206" s="104"/>
      <c r="C206" s="98"/>
      <c r="D206" s="25" t="s">
        <v>410</v>
      </c>
      <c r="E206" s="76" t="s">
        <v>409</v>
      </c>
      <c r="F206" s="77"/>
      <c r="G206" s="77"/>
      <c r="H206" s="77"/>
      <c r="I206" s="77"/>
      <c r="J206" s="78"/>
      <c r="K206" s="46">
        <v>14</v>
      </c>
      <c r="L206" s="46">
        <f>K206*47.66</f>
        <v>667.24</v>
      </c>
      <c r="M206" s="46">
        <v>10</v>
      </c>
      <c r="N206" s="46">
        <f>M206*47.66</f>
        <v>476.59999999999997</v>
      </c>
      <c r="O206" s="46">
        <v>24</v>
      </c>
      <c r="P206" s="46">
        <f>L206+N206</f>
        <v>1143.8399999999999</v>
      </c>
      <c r="Q206" s="4"/>
    </row>
    <row r="207" spans="1:17" ht="48" customHeight="1" x14ac:dyDescent="0.25">
      <c r="A207" s="104"/>
      <c r="B207" s="104"/>
      <c r="C207" s="98"/>
      <c r="D207" s="25" t="s">
        <v>411</v>
      </c>
      <c r="E207" s="76" t="s">
        <v>409</v>
      </c>
      <c r="F207" s="77"/>
      <c r="G207" s="77"/>
      <c r="H207" s="77"/>
      <c r="I207" s="77"/>
      <c r="J207" s="78"/>
      <c r="K207" s="46">
        <v>14</v>
      </c>
      <c r="L207" s="46">
        <f>K207*39</f>
        <v>546</v>
      </c>
      <c r="M207" s="46">
        <v>10</v>
      </c>
      <c r="N207" s="46">
        <f>M207*39</f>
        <v>390</v>
      </c>
      <c r="O207" s="46">
        <v>24</v>
      </c>
      <c r="P207" s="46">
        <f>L207+N207</f>
        <v>936</v>
      </c>
      <c r="Q207" s="4"/>
    </row>
    <row r="208" spans="1:17" ht="38.25" customHeight="1" x14ac:dyDescent="0.25">
      <c r="A208" s="105"/>
      <c r="B208" s="105"/>
      <c r="C208" s="99"/>
      <c r="D208" s="25" t="s">
        <v>408</v>
      </c>
      <c r="E208" s="76" t="s">
        <v>409</v>
      </c>
      <c r="F208" s="77"/>
      <c r="G208" s="77"/>
      <c r="H208" s="77"/>
      <c r="I208" s="77"/>
      <c r="J208" s="78"/>
      <c r="K208" s="46">
        <v>14</v>
      </c>
      <c r="L208" s="46">
        <f>K208*36</f>
        <v>504</v>
      </c>
      <c r="M208" s="46">
        <v>10</v>
      </c>
      <c r="N208" s="46">
        <f>M208*36</f>
        <v>360</v>
      </c>
      <c r="O208" s="46">
        <v>24</v>
      </c>
      <c r="P208" s="46">
        <f>L208+N208</f>
        <v>864</v>
      </c>
      <c r="Q208" s="4"/>
    </row>
    <row r="209" spans="1:17" ht="24.95" customHeight="1" x14ac:dyDescent="0.25">
      <c r="A209" s="103">
        <v>2</v>
      </c>
      <c r="B209" s="103">
        <v>51</v>
      </c>
      <c r="C209" s="97" t="s">
        <v>293</v>
      </c>
      <c r="D209" s="25" t="s">
        <v>429</v>
      </c>
      <c r="E209" s="25">
        <v>60</v>
      </c>
      <c r="F209" s="27">
        <f>E205/E209*50</f>
        <v>50</v>
      </c>
      <c r="G209" s="25">
        <v>20</v>
      </c>
      <c r="H209" s="25">
        <v>15</v>
      </c>
      <c r="I209" s="25">
        <v>15</v>
      </c>
      <c r="J209" s="28">
        <f>SUM(F209:I209)</f>
        <v>100</v>
      </c>
      <c r="K209" s="13">
        <v>14</v>
      </c>
      <c r="L209" s="13">
        <f>E209*K209</f>
        <v>840</v>
      </c>
      <c r="M209" s="13">
        <v>10</v>
      </c>
      <c r="N209" s="13">
        <f>E209*M209</f>
        <v>600</v>
      </c>
      <c r="O209" s="13">
        <f>K209+M209</f>
        <v>24</v>
      </c>
      <c r="P209" s="13">
        <f t="shared" si="8"/>
        <v>1440</v>
      </c>
      <c r="Q209" s="4"/>
    </row>
    <row r="210" spans="1:17" ht="48" customHeight="1" x14ac:dyDescent="0.25">
      <c r="A210" s="104"/>
      <c r="B210" s="104"/>
      <c r="C210" s="98"/>
      <c r="D210" s="25" t="s">
        <v>410</v>
      </c>
      <c r="E210" s="76" t="s">
        <v>409</v>
      </c>
      <c r="F210" s="77"/>
      <c r="G210" s="77"/>
      <c r="H210" s="77"/>
      <c r="I210" s="77"/>
      <c r="J210" s="78"/>
      <c r="K210" s="46">
        <v>14</v>
      </c>
      <c r="L210" s="46">
        <f>K210*47.66</f>
        <v>667.24</v>
      </c>
      <c r="M210" s="46">
        <v>10</v>
      </c>
      <c r="N210" s="46">
        <f>M210*47.66</f>
        <v>476.59999999999997</v>
      </c>
      <c r="O210" s="46">
        <v>24</v>
      </c>
      <c r="P210" s="46">
        <f t="shared" si="8"/>
        <v>1143.8399999999999</v>
      </c>
      <c r="Q210" s="4"/>
    </row>
    <row r="211" spans="1:17" ht="48" customHeight="1" x14ac:dyDescent="0.25">
      <c r="A211" s="104"/>
      <c r="B211" s="104"/>
      <c r="C211" s="98"/>
      <c r="D211" s="25" t="s">
        <v>411</v>
      </c>
      <c r="E211" s="76" t="s">
        <v>409</v>
      </c>
      <c r="F211" s="77"/>
      <c r="G211" s="77"/>
      <c r="H211" s="77"/>
      <c r="I211" s="77"/>
      <c r="J211" s="78"/>
      <c r="K211" s="46">
        <v>14</v>
      </c>
      <c r="L211" s="46">
        <f>K211*39</f>
        <v>546</v>
      </c>
      <c r="M211" s="46">
        <v>10</v>
      </c>
      <c r="N211" s="46">
        <f>M211*39</f>
        <v>390</v>
      </c>
      <c r="O211" s="46">
        <v>24</v>
      </c>
      <c r="P211" s="46">
        <f t="shared" si="8"/>
        <v>936</v>
      </c>
      <c r="Q211" s="4"/>
    </row>
    <row r="212" spans="1:17" ht="38.25" customHeight="1" x14ac:dyDescent="0.25">
      <c r="A212" s="105"/>
      <c r="B212" s="105"/>
      <c r="C212" s="99"/>
      <c r="D212" s="25" t="s">
        <v>408</v>
      </c>
      <c r="E212" s="76" t="s">
        <v>409</v>
      </c>
      <c r="F212" s="77"/>
      <c r="G212" s="77"/>
      <c r="H212" s="77"/>
      <c r="I212" s="77"/>
      <c r="J212" s="78"/>
      <c r="K212" s="46">
        <v>14</v>
      </c>
      <c r="L212" s="46">
        <f>K212*36</f>
        <v>504</v>
      </c>
      <c r="M212" s="46">
        <v>10</v>
      </c>
      <c r="N212" s="46">
        <f>M212*36</f>
        <v>360</v>
      </c>
      <c r="O212" s="46">
        <v>24</v>
      </c>
      <c r="P212" s="46">
        <f t="shared" si="8"/>
        <v>864</v>
      </c>
      <c r="Q212" s="4"/>
    </row>
    <row r="213" spans="1:17" ht="24.95" customHeight="1" x14ac:dyDescent="0.25">
      <c r="A213" s="103">
        <v>2</v>
      </c>
      <c r="B213" s="103">
        <v>52</v>
      </c>
      <c r="C213" s="97" t="s">
        <v>294</v>
      </c>
      <c r="D213" s="25" t="s">
        <v>429</v>
      </c>
      <c r="E213" s="25">
        <v>60</v>
      </c>
      <c r="F213" s="27">
        <f>E209/E213*50</f>
        <v>50</v>
      </c>
      <c r="G213" s="25">
        <v>20</v>
      </c>
      <c r="H213" s="25">
        <v>15</v>
      </c>
      <c r="I213" s="25">
        <v>15</v>
      </c>
      <c r="J213" s="28">
        <f>SUM(F213:I213)</f>
        <v>100</v>
      </c>
      <c r="K213" s="13">
        <v>14</v>
      </c>
      <c r="L213" s="13">
        <f>E213*K213</f>
        <v>840</v>
      </c>
      <c r="M213" s="13">
        <v>10</v>
      </c>
      <c r="N213" s="13">
        <f>E213*M213</f>
        <v>600</v>
      </c>
      <c r="O213" s="13">
        <f>K213+M213</f>
        <v>24</v>
      </c>
      <c r="P213" s="13">
        <f t="shared" si="8"/>
        <v>1440</v>
      </c>
      <c r="Q213" s="4"/>
    </row>
    <row r="214" spans="1:17" ht="48" customHeight="1" x14ac:dyDescent="0.25">
      <c r="A214" s="104"/>
      <c r="B214" s="104"/>
      <c r="C214" s="98"/>
      <c r="D214" s="25" t="s">
        <v>410</v>
      </c>
      <c r="E214" s="76" t="s">
        <v>409</v>
      </c>
      <c r="F214" s="77"/>
      <c r="G214" s="77"/>
      <c r="H214" s="77"/>
      <c r="I214" s="77"/>
      <c r="J214" s="78"/>
      <c r="K214" s="46">
        <v>14</v>
      </c>
      <c r="L214" s="46">
        <f>K214*47.66</f>
        <v>667.24</v>
      </c>
      <c r="M214" s="46">
        <v>10</v>
      </c>
      <c r="N214" s="46">
        <f>M214*47.66</f>
        <v>476.59999999999997</v>
      </c>
      <c r="O214" s="46">
        <v>24</v>
      </c>
      <c r="P214" s="46">
        <f>L214+N214</f>
        <v>1143.8399999999999</v>
      </c>
      <c r="Q214" s="4"/>
    </row>
    <row r="215" spans="1:17" ht="48" customHeight="1" x14ac:dyDescent="0.25">
      <c r="A215" s="104"/>
      <c r="B215" s="104"/>
      <c r="C215" s="98"/>
      <c r="D215" s="25" t="s">
        <v>411</v>
      </c>
      <c r="E215" s="76" t="s">
        <v>409</v>
      </c>
      <c r="F215" s="77"/>
      <c r="G215" s="77"/>
      <c r="H215" s="77"/>
      <c r="I215" s="77"/>
      <c r="J215" s="78"/>
      <c r="K215" s="46">
        <v>14</v>
      </c>
      <c r="L215" s="46">
        <f>K215*39</f>
        <v>546</v>
      </c>
      <c r="M215" s="46">
        <v>10</v>
      </c>
      <c r="N215" s="46">
        <f>M215*39</f>
        <v>390</v>
      </c>
      <c r="O215" s="46">
        <v>24</v>
      </c>
      <c r="P215" s="46">
        <f>L215+N215</f>
        <v>936</v>
      </c>
      <c r="Q215" s="4"/>
    </row>
    <row r="216" spans="1:17" ht="38.25" customHeight="1" x14ac:dyDescent="0.25">
      <c r="A216" s="105"/>
      <c r="B216" s="105"/>
      <c r="C216" s="99"/>
      <c r="D216" s="25" t="s">
        <v>408</v>
      </c>
      <c r="E216" s="76" t="s">
        <v>409</v>
      </c>
      <c r="F216" s="77"/>
      <c r="G216" s="77"/>
      <c r="H216" s="77"/>
      <c r="I216" s="77"/>
      <c r="J216" s="78"/>
      <c r="K216" s="46">
        <v>14</v>
      </c>
      <c r="L216" s="46">
        <f>K216*36</f>
        <v>504</v>
      </c>
      <c r="M216" s="46">
        <v>10</v>
      </c>
      <c r="N216" s="46">
        <f>M216*36</f>
        <v>360</v>
      </c>
      <c r="O216" s="46">
        <v>24</v>
      </c>
      <c r="P216" s="46">
        <f>L216+N216</f>
        <v>864</v>
      </c>
      <c r="Q216" s="4"/>
    </row>
    <row r="217" spans="1:17" ht="24.95" customHeight="1" x14ac:dyDescent="0.25">
      <c r="A217" s="82">
        <v>2</v>
      </c>
      <c r="B217" s="82">
        <v>53</v>
      </c>
      <c r="C217" s="97" t="s">
        <v>295</v>
      </c>
      <c r="D217" s="25" t="s">
        <v>429</v>
      </c>
      <c r="E217" s="25">
        <v>60</v>
      </c>
      <c r="F217" s="27">
        <f>E213/E217*50</f>
        <v>50</v>
      </c>
      <c r="G217" s="25">
        <v>20</v>
      </c>
      <c r="H217" s="25">
        <v>15</v>
      </c>
      <c r="I217" s="25">
        <v>15</v>
      </c>
      <c r="J217" s="28">
        <f>SUM(F217:I217)</f>
        <v>100</v>
      </c>
      <c r="K217" s="13">
        <v>14</v>
      </c>
      <c r="L217" s="13">
        <f>E217*K217</f>
        <v>840</v>
      </c>
      <c r="M217" s="13">
        <v>10</v>
      </c>
      <c r="N217" s="13">
        <f>E217*M217</f>
        <v>600</v>
      </c>
      <c r="O217" s="13">
        <f>K217+M217</f>
        <v>24</v>
      </c>
      <c r="P217" s="13">
        <f t="shared" si="8"/>
        <v>1440</v>
      </c>
      <c r="Q217" s="4"/>
    </row>
    <row r="218" spans="1:17" ht="48" customHeight="1" x14ac:dyDescent="0.25">
      <c r="A218" s="83"/>
      <c r="B218" s="83"/>
      <c r="C218" s="98"/>
      <c r="D218" s="25" t="s">
        <v>410</v>
      </c>
      <c r="E218" s="76" t="s">
        <v>409</v>
      </c>
      <c r="F218" s="77"/>
      <c r="G218" s="77"/>
      <c r="H218" s="77"/>
      <c r="I218" s="77"/>
      <c r="J218" s="78"/>
      <c r="K218" s="46">
        <v>14</v>
      </c>
      <c r="L218" s="46">
        <f>K218*47.66</f>
        <v>667.24</v>
      </c>
      <c r="M218" s="46">
        <v>10</v>
      </c>
      <c r="N218" s="46">
        <f>M218*47.66</f>
        <v>476.59999999999997</v>
      </c>
      <c r="O218" s="46">
        <v>24</v>
      </c>
      <c r="P218" s="46">
        <f t="shared" si="8"/>
        <v>1143.8399999999999</v>
      </c>
      <c r="Q218" s="4"/>
    </row>
    <row r="219" spans="1:17" ht="48" customHeight="1" x14ac:dyDescent="0.25">
      <c r="A219" s="83"/>
      <c r="B219" s="83"/>
      <c r="C219" s="98"/>
      <c r="D219" s="25" t="s">
        <v>411</v>
      </c>
      <c r="E219" s="76" t="s">
        <v>409</v>
      </c>
      <c r="F219" s="77"/>
      <c r="G219" s="77"/>
      <c r="H219" s="77"/>
      <c r="I219" s="77"/>
      <c r="J219" s="78"/>
      <c r="K219" s="46">
        <v>14</v>
      </c>
      <c r="L219" s="46">
        <f>K219*39</f>
        <v>546</v>
      </c>
      <c r="M219" s="46">
        <v>10</v>
      </c>
      <c r="N219" s="46">
        <f>M219*39</f>
        <v>390</v>
      </c>
      <c r="O219" s="46">
        <v>24</v>
      </c>
      <c r="P219" s="46">
        <f t="shared" si="8"/>
        <v>936</v>
      </c>
      <c r="Q219" s="4"/>
    </row>
    <row r="220" spans="1:17" ht="38.25" customHeight="1" x14ac:dyDescent="0.25">
      <c r="A220" s="84"/>
      <c r="B220" s="84"/>
      <c r="C220" s="99"/>
      <c r="D220" s="25" t="s">
        <v>408</v>
      </c>
      <c r="E220" s="76" t="s">
        <v>409</v>
      </c>
      <c r="F220" s="77"/>
      <c r="G220" s="77"/>
      <c r="H220" s="77"/>
      <c r="I220" s="77"/>
      <c r="J220" s="78"/>
      <c r="K220" s="46">
        <v>14</v>
      </c>
      <c r="L220" s="46">
        <f>K220*36</f>
        <v>504</v>
      </c>
      <c r="M220" s="46">
        <v>10</v>
      </c>
      <c r="N220" s="46">
        <f>M220*36</f>
        <v>360</v>
      </c>
      <c r="O220" s="46">
        <v>24</v>
      </c>
      <c r="P220" s="46">
        <f t="shared" si="8"/>
        <v>864</v>
      </c>
      <c r="Q220" s="4"/>
    </row>
    <row r="221" spans="1:17" ht="24.95" customHeight="1" x14ac:dyDescent="0.25">
      <c r="A221" s="82">
        <v>2</v>
      </c>
      <c r="B221" s="82">
        <v>54</v>
      </c>
      <c r="C221" s="97" t="s">
        <v>296</v>
      </c>
      <c r="D221" s="13" t="s">
        <v>445</v>
      </c>
      <c r="E221" s="13">
        <v>60</v>
      </c>
      <c r="F221" s="13">
        <v>50</v>
      </c>
      <c r="G221" s="13">
        <v>20</v>
      </c>
      <c r="H221" s="13">
        <v>15</v>
      </c>
      <c r="I221" s="13">
        <v>15</v>
      </c>
      <c r="J221" s="16">
        <f>SUM(F221:I221)</f>
        <v>100</v>
      </c>
      <c r="K221" s="13">
        <v>14</v>
      </c>
      <c r="L221" s="13">
        <f>E221*K221</f>
        <v>840</v>
      </c>
      <c r="M221" s="13">
        <v>10</v>
      </c>
      <c r="N221" s="13">
        <f>E221*M221</f>
        <v>600</v>
      </c>
      <c r="O221" s="13">
        <f>K221+M221</f>
        <v>24</v>
      </c>
      <c r="P221" s="13">
        <f t="shared" si="8"/>
        <v>1440</v>
      </c>
      <c r="Q221" s="4"/>
    </row>
    <row r="222" spans="1:17" ht="48" customHeight="1" x14ac:dyDescent="0.25">
      <c r="A222" s="83"/>
      <c r="B222" s="83"/>
      <c r="C222" s="98"/>
      <c r="D222" s="25" t="s">
        <v>410</v>
      </c>
      <c r="E222" s="76" t="s">
        <v>409</v>
      </c>
      <c r="F222" s="77"/>
      <c r="G222" s="77"/>
      <c r="H222" s="77"/>
      <c r="I222" s="77"/>
      <c r="J222" s="78"/>
      <c r="K222" s="46">
        <v>14</v>
      </c>
      <c r="L222" s="46">
        <f>K222*47.66</f>
        <v>667.24</v>
      </c>
      <c r="M222" s="46">
        <v>10</v>
      </c>
      <c r="N222" s="46">
        <f>M222*47.66</f>
        <v>476.59999999999997</v>
      </c>
      <c r="O222" s="46">
        <v>24</v>
      </c>
      <c r="P222" s="46">
        <f>L222+N222</f>
        <v>1143.8399999999999</v>
      </c>
      <c r="Q222" s="4"/>
    </row>
    <row r="223" spans="1:17" ht="48" customHeight="1" x14ac:dyDescent="0.25">
      <c r="A223" s="83"/>
      <c r="B223" s="83"/>
      <c r="C223" s="98"/>
      <c r="D223" s="25" t="s">
        <v>411</v>
      </c>
      <c r="E223" s="76" t="s">
        <v>409</v>
      </c>
      <c r="F223" s="77"/>
      <c r="G223" s="77"/>
      <c r="H223" s="77"/>
      <c r="I223" s="77"/>
      <c r="J223" s="78"/>
      <c r="K223" s="46">
        <v>14</v>
      </c>
      <c r="L223" s="46">
        <f>K223*39</f>
        <v>546</v>
      </c>
      <c r="M223" s="46">
        <v>10</v>
      </c>
      <c r="N223" s="46">
        <f>M223*39</f>
        <v>390</v>
      </c>
      <c r="O223" s="46">
        <v>24</v>
      </c>
      <c r="P223" s="46">
        <f>L223+N223</f>
        <v>936</v>
      </c>
      <c r="Q223" s="4"/>
    </row>
    <row r="224" spans="1:17" ht="38.25" customHeight="1" x14ac:dyDescent="0.25">
      <c r="A224" s="84"/>
      <c r="B224" s="84"/>
      <c r="C224" s="99"/>
      <c r="D224" s="25" t="s">
        <v>408</v>
      </c>
      <c r="E224" s="76" t="s">
        <v>409</v>
      </c>
      <c r="F224" s="77"/>
      <c r="G224" s="77"/>
      <c r="H224" s="77"/>
      <c r="I224" s="77"/>
      <c r="J224" s="78"/>
      <c r="K224" s="46">
        <v>14</v>
      </c>
      <c r="L224" s="46">
        <f>K224*36</f>
        <v>504</v>
      </c>
      <c r="M224" s="46">
        <v>10</v>
      </c>
      <c r="N224" s="46">
        <f>M224*36</f>
        <v>360</v>
      </c>
      <c r="O224" s="46">
        <v>24</v>
      </c>
      <c r="P224" s="46">
        <f>L224+N224</f>
        <v>864</v>
      </c>
      <c r="Q224" s="4"/>
    </row>
    <row r="225" spans="1:17" ht="24.95" customHeight="1" x14ac:dyDescent="0.25">
      <c r="A225" s="82">
        <v>2</v>
      </c>
      <c r="B225" s="82">
        <v>55</v>
      </c>
      <c r="C225" s="97" t="s">
        <v>297</v>
      </c>
      <c r="D225" s="13" t="s">
        <v>445</v>
      </c>
      <c r="E225" s="13">
        <v>60</v>
      </c>
      <c r="F225" s="13">
        <v>50</v>
      </c>
      <c r="G225" s="13">
        <v>20</v>
      </c>
      <c r="H225" s="13">
        <v>15</v>
      </c>
      <c r="I225" s="13">
        <v>15</v>
      </c>
      <c r="J225" s="16">
        <f>SUM(F225:I225)</f>
        <v>100</v>
      </c>
      <c r="K225" s="13">
        <v>14</v>
      </c>
      <c r="L225" s="13">
        <f>E225*K225</f>
        <v>840</v>
      </c>
      <c r="M225" s="13">
        <v>10</v>
      </c>
      <c r="N225" s="13">
        <f>E225*M225</f>
        <v>600</v>
      </c>
      <c r="O225" s="13">
        <f>K225+M225</f>
        <v>24</v>
      </c>
      <c r="P225" s="13">
        <f t="shared" si="8"/>
        <v>1440</v>
      </c>
      <c r="Q225" s="4"/>
    </row>
    <row r="226" spans="1:17" ht="48" customHeight="1" x14ac:dyDescent="0.25">
      <c r="A226" s="83"/>
      <c r="B226" s="83"/>
      <c r="C226" s="98"/>
      <c r="D226" s="25" t="s">
        <v>410</v>
      </c>
      <c r="E226" s="76" t="s">
        <v>409</v>
      </c>
      <c r="F226" s="77"/>
      <c r="G226" s="77"/>
      <c r="H226" s="77"/>
      <c r="I226" s="77"/>
      <c r="J226" s="78"/>
      <c r="K226" s="46">
        <v>14</v>
      </c>
      <c r="L226" s="46">
        <f>K226*47.66</f>
        <v>667.24</v>
      </c>
      <c r="M226" s="46">
        <v>10</v>
      </c>
      <c r="N226" s="46">
        <f>M226*47.66</f>
        <v>476.59999999999997</v>
      </c>
      <c r="O226" s="46">
        <v>24</v>
      </c>
      <c r="P226" s="46">
        <f t="shared" si="8"/>
        <v>1143.8399999999999</v>
      </c>
      <c r="Q226" s="4"/>
    </row>
    <row r="227" spans="1:17" ht="48" customHeight="1" x14ac:dyDescent="0.25">
      <c r="A227" s="83"/>
      <c r="B227" s="83"/>
      <c r="C227" s="98"/>
      <c r="D227" s="25" t="s">
        <v>411</v>
      </c>
      <c r="E227" s="76" t="s">
        <v>409</v>
      </c>
      <c r="F227" s="77"/>
      <c r="G227" s="77"/>
      <c r="H227" s="77"/>
      <c r="I227" s="77"/>
      <c r="J227" s="78"/>
      <c r="K227" s="46">
        <v>14</v>
      </c>
      <c r="L227" s="46">
        <f>K227*39</f>
        <v>546</v>
      </c>
      <c r="M227" s="46">
        <v>10</v>
      </c>
      <c r="N227" s="46">
        <f>M227*39</f>
        <v>390</v>
      </c>
      <c r="O227" s="46">
        <v>24</v>
      </c>
      <c r="P227" s="46">
        <f t="shared" si="8"/>
        <v>936</v>
      </c>
      <c r="Q227" s="4"/>
    </row>
    <row r="228" spans="1:17" ht="38.25" customHeight="1" x14ac:dyDescent="0.25">
      <c r="A228" s="84"/>
      <c r="B228" s="84"/>
      <c r="C228" s="99"/>
      <c r="D228" s="25" t="s">
        <v>408</v>
      </c>
      <c r="E228" s="76" t="s">
        <v>409</v>
      </c>
      <c r="F228" s="77"/>
      <c r="G228" s="77"/>
      <c r="H228" s="77"/>
      <c r="I228" s="77"/>
      <c r="J228" s="78"/>
      <c r="K228" s="46">
        <v>14</v>
      </c>
      <c r="L228" s="46">
        <f>K228*36</f>
        <v>504</v>
      </c>
      <c r="M228" s="46">
        <v>10</v>
      </c>
      <c r="N228" s="46">
        <f>M228*36</f>
        <v>360</v>
      </c>
      <c r="O228" s="46">
        <v>24</v>
      </c>
      <c r="P228" s="46">
        <f t="shared" si="8"/>
        <v>864</v>
      </c>
      <c r="Q228" s="4"/>
    </row>
    <row r="229" spans="1:17" ht="24.95" customHeight="1" x14ac:dyDescent="0.25">
      <c r="A229" s="82">
        <v>2</v>
      </c>
      <c r="B229" s="82">
        <v>56</v>
      </c>
      <c r="C229" s="97" t="s">
        <v>298</v>
      </c>
      <c r="D229" s="13" t="s">
        <v>445</v>
      </c>
      <c r="E229" s="13">
        <v>60</v>
      </c>
      <c r="F229" s="13">
        <v>50</v>
      </c>
      <c r="G229" s="13">
        <v>20</v>
      </c>
      <c r="H229" s="13">
        <v>15</v>
      </c>
      <c r="I229" s="13">
        <v>15</v>
      </c>
      <c r="J229" s="16">
        <f>SUM(F229:I229)</f>
        <v>100</v>
      </c>
      <c r="K229" s="13">
        <v>14</v>
      </c>
      <c r="L229" s="13">
        <f>E229*K229</f>
        <v>840</v>
      </c>
      <c r="M229" s="13">
        <v>10</v>
      </c>
      <c r="N229" s="13">
        <f>E229*M229</f>
        <v>600</v>
      </c>
      <c r="O229" s="13">
        <f>K229+M229</f>
        <v>24</v>
      </c>
      <c r="P229" s="13">
        <f t="shared" si="8"/>
        <v>1440</v>
      </c>
      <c r="Q229" s="4"/>
    </row>
    <row r="230" spans="1:17" ht="48" customHeight="1" x14ac:dyDescent="0.25">
      <c r="A230" s="83"/>
      <c r="B230" s="83"/>
      <c r="C230" s="98"/>
      <c r="D230" s="25" t="s">
        <v>410</v>
      </c>
      <c r="E230" s="76" t="s">
        <v>409</v>
      </c>
      <c r="F230" s="77"/>
      <c r="G230" s="77"/>
      <c r="H230" s="77"/>
      <c r="I230" s="77"/>
      <c r="J230" s="78"/>
      <c r="K230" s="46">
        <v>14</v>
      </c>
      <c r="L230" s="46">
        <f>K230*47.66</f>
        <v>667.24</v>
      </c>
      <c r="M230" s="46">
        <v>10</v>
      </c>
      <c r="N230" s="46">
        <f>M230*47.66</f>
        <v>476.59999999999997</v>
      </c>
      <c r="O230" s="46">
        <v>24</v>
      </c>
      <c r="P230" s="46">
        <f>L230+N230</f>
        <v>1143.8399999999999</v>
      </c>
      <c r="Q230" s="4"/>
    </row>
    <row r="231" spans="1:17" ht="48" customHeight="1" x14ac:dyDescent="0.25">
      <c r="A231" s="83"/>
      <c r="B231" s="83"/>
      <c r="C231" s="98"/>
      <c r="D231" s="25" t="s">
        <v>411</v>
      </c>
      <c r="E231" s="76" t="s">
        <v>409</v>
      </c>
      <c r="F231" s="77"/>
      <c r="G231" s="77"/>
      <c r="H231" s="77"/>
      <c r="I231" s="77"/>
      <c r="J231" s="78"/>
      <c r="K231" s="46">
        <v>14</v>
      </c>
      <c r="L231" s="46">
        <f>K231*39</f>
        <v>546</v>
      </c>
      <c r="M231" s="46">
        <v>10</v>
      </c>
      <c r="N231" s="46">
        <f>M231*39</f>
        <v>390</v>
      </c>
      <c r="O231" s="46">
        <v>24</v>
      </c>
      <c r="P231" s="46">
        <f>L231+N231</f>
        <v>936</v>
      </c>
      <c r="Q231" s="4"/>
    </row>
    <row r="232" spans="1:17" ht="38.25" customHeight="1" x14ac:dyDescent="0.25">
      <c r="A232" s="84"/>
      <c r="B232" s="84"/>
      <c r="C232" s="99"/>
      <c r="D232" s="25" t="s">
        <v>408</v>
      </c>
      <c r="E232" s="76" t="s">
        <v>409</v>
      </c>
      <c r="F232" s="77"/>
      <c r="G232" s="77"/>
      <c r="H232" s="77"/>
      <c r="I232" s="77"/>
      <c r="J232" s="78"/>
      <c r="K232" s="46">
        <v>14</v>
      </c>
      <c r="L232" s="46">
        <f>K232*36</f>
        <v>504</v>
      </c>
      <c r="M232" s="46">
        <v>10</v>
      </c>
      <c r="N232" s="46">
        <f>M232*36</f>
        <v>360</v>
      </c>
      <c r="O232" s="46">
        <v>24</v>
      </c>
      <c r="P232" s="46">
        <f>L232+N232</f>
        <v>864</v>
      </c>
      <c r="Q232" s="4"/>
    </row>
    <row r="233" spans="1:17" ht="24.95" customHeight="1" x14ac:dyDescent="0.25">
      <c r="A233" s="82">
        <v>2</v>
      </c>
      <c r="B233" s="82">
        <v>57</v>
      </c>
      <c r="C233" s="97" t="s">
        <v>299</v>
      </c>
      <c r="D233" s="13" t="s">
        <v>446</v>
      </c>
      <c r="E233" s="13">
        <v>60</v>
      </c>
      <c r="F233" s="13">
        <v>50</v>
      </c>
      <c r="G233" s="13">
        <v>20</v>
      </c>
      <c r="H233" s="13">
        <v>15</v>
      </c>
      <c r="I233" s="13">
        <v>15</v>
      </c>
      <c r="J233" s="16">
        <f>SUM(F233:I233)</f>
        <v>100</v>
      </c>
      <c r="K233" s="13">
        <v>14</v>
      </c>
      <c r="L233" s="13">
        <f>E233*K233</f>
        <v>840</v>
      </c>
      <c r="M233" s="13">
        <v>10</v>
      </c>
      <c r="N233" s="13">
        <f>E233*M233</f>
        <v>600</v>
      </c>
      <c r="O233" s="13">
        <f>K233+M233</f>
        <v>24</v>
      </c>
      <c r="P233" s="13">
        <f t="shared" si="8"/>
        <v>1440</v>
      </c>
      <c r="Q233" s="4"/>
    </row>
    <row r="234" spans="1:17" ht="48" customHeight="1" x14ac:dyDescent="0.25">
      <c r="A234" s="83"/>
      <c r="B234" s="83"/>
      <c r="C234" s="98"/>
      <c r="D234" s="25" t="s">
        <v>410</v>
      </c>
      <c r="E234" s="76" t="s">
        <v>409</v>
      </c>
      <c r="F234" s="77"/>
      <c r="G234" s="77"/>
      <c r="H234" s="77"/>
      <c r="I234" s="77"/>
      <c r="J234" s="78"/>
      <c r="K234" s="46">
        <v>14</v>
      </c>
      <c r="L234" s="46">
        <f>K234*47.66</f>
        <v>667.24</v>
      </c>
      <c r="M234" s="46">
        <v>10</v>
      </c>
      <c r="N234" s="46">
        <f>M234*47.66</f>
        <v>476.59999999999997</v>
      </c>
      <c r="O234" s="46">
        <v>24</v>
      </c>
      <c r="P234" s="46">
        <f t="shared" si="8"/>
        <v>1143.8399999999999</v>
      </c>
      <c r="Q234" s="4"/>
    </row>
    <row r="235" spans="1:17" ht="48" customHeight="1" x14ac:dyDescent="0.25">
      <c r="A235" s="83"/>
      <c r="B235" s="83"/>
      <c r="C235" s="98"/>
      <c r="D235" s="25" t="s">
        <v>411</v>
      </c>
      <c r="E235" s="76" t="s">
        <v>409</v>
      </c>
      <c r="F235" s="77"/>
      <c r="G235" s="77"/>
      <c r="H235" s="77"/>
      <c r="I235" s="77"/>
      <c r="J235" s="78"/>
      <c r="K235" s="46">
        <v>14</v>
      </c>
      <c r="L235" s="46">
        <f>K235*39</f>
        <v>546</v>
      </c>
      <c r="M235" s="46">
        <v>10</v>
      </c>
      <c r="N235" s="46">
        <f>M235*39</f>
        <v>390</v>
      </c>
      <c r="O235" s="46">
        <v>24</v>
      </c>
      <c r="P235" s="46">
        <f t="shared" si="8"/>
        <v>936</v>
      </c>
      <c r="Q235" s="4"/>
    </row>
    <row r="236" spans="1:17" ht="38.25" customHeight="1" x14ac:dyDescent="0.25">
      <c r="A236" s="84"/>
      <c r="B236" s="84"/>
      <c r="C236" s="99"/>
      <c r="D236" s="25" t="s">
        <v>408</v>
      </c>
      <c r="E236" s="76" t="s">
        <v>409</v>
      </c>
      <c r="F236" s="77"/>
      <c r="G236" s="77"/>
      <c r="H236" s="77"/>
      <c r="I236" s="77"/>
      <c r="J236" s="78"/>
      <c r="K236" s="46">
        <v>14</v>
      </c>
      <c r="L236" s="46">
        <f>K236*36</f>
        <v>504</v>
      </c>
      <c r="M236" s="46">
        <v>10</v>
      </c>
      <c r="N236" s="46">
        <f>M236*36</f>
        <v>360</v>
      </c>
      <c r="O236" s="46">
        <v>24</v>
      </c>
      <c r="P236" s="46">
        <f t="shared" si="8"/>
        <v>864</v>
      </c>
      <c r="Q236" s="4"/>
    </row>
    <row r="237" spans="1:17" ht="24.95" customHeight="1" x14ac:dyDescent="0.25">
      <c r="A237" s="103">
        <v>2</v>
      </c>
      <c r="B237" s="103">
        <v>58</v>
      </c>
      <c r="C237" s="97" t="s">
        <v>300</v>
      </c>
      <c r="D237" s="13" t="s">
        <v>446</v>
      </c>
      <c r="E237" s="13">
        <v>60</v>
      </c>
      <c r="F237" s="13">
        <v>50</v>
      </c>
      <c r="G237" s="13">
        <v>20</v>
      </c>
      <c r="H237" s="13">
        <v>15</v>
      </c>
      <c r="I237" s="13">
        <v>15</v>
      </c>
      <c r="J237" s="16">
        <f>SUM(F237:I237)</f>
        <v>100</v>
      </c>
      <c r="K237" s="13">
        <v>14</v>
      </c>
      <c r="L237" s="13">
        <f>E237*K237</f>
        <v>840</v>
      </c>
      <c r="M237" s="13">
        <v>10</v>
      </c>
      <c r="N237" s="13">
        <f>E237*M237</f>
        <v>600</v>
      </c>
      <c r="O237" s="13">
        <f>K237+M237</f>
        <v>24</v>
      </c>
      <c r="P237" s="13">
        <f t="shared" si="8"/>
        <v>1440</v>
      </c>
      <c r="Q237" s="4"/>
    </row>
    <row r="238" spans="1:17" ht="48" customHeight="1" x14ac:dyDescent="0.25">
      <c r="A238" s="104"/>
      <c r="B238" s="104"/>
      <c r="C238" s="98"/>
      <c r="D238" s="25" t="s">
        <v>410</v>
      </c>
      <c r="E238" s="76" t="s">
        <v>409</v>
      </c>
      <c r="F238" s="77"/>
      <c r="G238" s="77"/>
      <c r="H238" s="77"/>
      <c r="I238" s="77"/>
      <c r="J238" s="78"/>
      <c r="K238" s="46">
        <v>14</v>
      </c>
      <c r="L238" s="46">
        <f>K238*47.66</f>
        <v>667.24</v>
      </c>
      <c r="M238" s="46">
        <v>10</v>
      </c>
      <c r="N238" s="46">
        <f>M238*47.66</f>
        <v>476.59999999999997</v>
      </c>
      <c r="O238" s="46">
        <v>24</v>
      </c>
      <c r="P238" s="46">
        <f>L238+N238</f>
        <v>1143.8399999999999</v>
      </c>
      <c r="Q238" s="4"/>
    </row>
    <row r="239" spans="1:17" ht="48" customHeight="1" x14ac:dyDescent="0.25">
      <c r="A239" s="104"/>
      <c r="B239" s="104"/>
      <c r="C239" s="98"/>
      <c r="D239" s="25" t="s">
        <v>411</v>
      </c>
      <c r="E239" s="76" t="s">
        <v>409</v>
      </c>
      <c r="F239" s="77"/>
      <c r="G239" s="77"/>
      <c r="H239" s="77"/>
      <c r="I239" s="77"/>
      <c r="J239" s="78"/>
      <c r="K239" s="46">
        <v>14</v>
      </c>
      <c r="L239" s="46">
        <f>K239*39</f>
        <v>546</v>
      </c>
      <c r="M239" s="46">
        <v>10</v>
      </c>
      <c r="N239" s="46">
        <f>M239*39</f>
        <v>390</v>
      </c>
      <c r="O239" s="46">
        <v>24</v>
      </c>
      <c r="P239" s="46">
        <f>L239+N239</f>
        <v>936</v>
      </c>
      <c r="Q239" s="4"/>
    </row>
    <row r="240" spans="1:17" ht="38.25" customHeight="1" x14ac:dyDescent="0.25">
      <c r="A240" s="105"/>
      <c r="B240" s="105"/>
      <c r="C240" s="99"/>
      <c r="D240" s="25" t="s">
        <v>408</v>
      </c>
      <c r="E240" s="76" t="s">
        <v>409</v>
      </c>
      <c r="F240" s="77"/>
      <c r="G240" s="77"/>
      <c r="H240" s="77"/>
      <c r="I240" s="77"/>
      <c r="J240" s="78"/>
      <c r="K240" s="46">
        <v>14</v>
      </c>
      <c r="L240" s="46">
        <f>K240*36</f>
        <v>504</v>
      </c>
      <c r="M240" s="46">
        <v>10</v>
      </c>
      <c r="N240" s="46">
        <f>M240*36</f>
        <v>360</v>
      </c>
      <c r="O240" s="46">
        <v>24</v>
      </c>
      <c r="P240" s="46">
        <f>L240+N240</f>
        <v>864</v>
      </c>
      <c r="Q240" s="4"/>
    </row>
    <row r="241" spans="1:17" ht="24.95" customHeight="1" x14ac:dyDescent="0.25">
      <c r="A241" s="103">
        <v>2</v>
      </c>
      <c r="B241" s="103">
        <v>59</v>
      </c>
      <c r="C241" s="97" t="s">
        <v>301</v>
      </c>
      <c r="D241" s="13" t="s">
        <v>446</v>
      </c>
      <c r="E241" s="13">
        <v>60</v>
      </c>
      <c r="F241" s="13">
        <v>50</v>
      </c>
      <c r="G241" s="13">
        <v>20</v>
      </c>
      <c r="H241" s="13">
        <v>15</v>
      </c>
      <c r="I241" s="13">
        <v>15</v>
      </c>
      <c r="J241" s="16">
        <f>SUM(F241:I241)</f>
        <v>100</v>
      </c>
      <c r="K241" s="13">
        <v>14</v>
      </c>
      <c r="L241" s="13">
        <f>E241*K241</f>
        <v>840</v>
      </c>
      <c r="M241" s="13">
        <v>10</v>
      </c>
      <c r="N241" s="13">
        <f>E241*M241</f>
        <v>600</v>
      </c>
      <c r="O241" s="13">
        <f>K241+M241</f>
        <v>24</v>
      </c>
      <c r="P241" s="13">
        <f t="shared" si="8"/>
        <v>1440</v>
      </c>
      <c r="Q241" s="4"/>
    </row>
    <row r="242" spans="1:17" ht="48" customHeight="1" x14ac:dyDescent="0.25">
      <c r="A242" s="104"/>
      <c r="B242" s="104"/>
      <c r="C242" s="98"/>
      <c r="D242" s="25" t="s">
        <v>410</v>
      </c>
      <c r="E242" s="76" t="s">
        <v>409</v>
      </c>
      <c r="F242" s="77"/>
      <c r="G242" s="77"/>
      <c r="H242" s="77"/>
      <c r="I242" s="77"/>
      <c r="J242" s="78"/>
      <c r="K242" s="46">
        <v>14</v>
      </c>
      <c r="L242" s="46">
        <f>K242*47.66</f>
        <v>667.24</v>
      </c>
      <c r="M242" s="46">
        <v>10</v>
      </c>
      <c r="N242" s="46">
        <f>M242*47.66</f>
        <v>476.59999999999997</v>
      </c>
      <c r="O242" s="46">
        <v>24</v>
      </c>
      <c r="P242" s="46">
        <f t="shared" si="8"/>
        <v>1143.8399999999999</v>
      </c>
      <c r="Q242" s="4"/>
    </row>
    <row r="243" spans="1:17" ht="48" customHeight="1" x14ac:dyDescent="0.25">
      <c r="A243" s="104"/>
      <c r="B243" s="104"/>
      <c r="C243" s="98"/>
      <c r="D243" s="25" t="s">
        <v>411</v>
      </c>
      <c r="E243" s="76" t="s">
        <v>409</v>
      </c>
      <c r="F243" s="77"/>
      <c r="G243" s="77"/>
      <c r="H243" s="77"/>
      <c r="I243" s="77"/>
      <c r="J243" s="78"/>
      <c r="K243" s="46">
        <v>14</v>
      </c>
      <c r="L243" s="46">
        <f>K243*39</f>
        <v>546</v>
      </c>
      <c r="M243" s="46">
        <v>10</v>
      </c>
      <c r="N243" s="46">
        <f>M243*39</f>
        <v>390</v>
      </c>
      <c r="O243" s="46">
        <v>24</v>
      </c>
      <c r="P243" s="46">
        <f t="shared" si="8"/>
        <v>936</v>
      </c>
      <c r="Q243" s="4"/>
    </row>
    <row r="244" spans="1:17" ht="38.25" customHeight="1" x14ac:dyDescent="0.25">
      <c r="A244" s="105"/>
      <c r="B244" s="105"/>
      <c r="C244" s="99"/>
      <c r="D244" s="25" t="s">
        <v>408</v>
      </c>
      <c r="E244" s="76" t="s">
        <v>409</v>
      </c>
      <c r="F244" s="77"/>
      <c r="G244" s="77"/>
      <c r="H244" s="77"/>
      <c r="I244" s="77"/>
      <c r="J244" s="78"/>
      <c r="K244" s="46">
        <v>14</v>
      </c>
      <c r="L244" s="46">
        <f>K244*36</f>
        <v>504</v>
      </c>
      <c r="M244" s="46">
        <v>10</v>
      </c>
      <c r="N244" s="46">
        <f>M244*36</f>
        <v>360</v>
      </c>
      <c r="O244" s="46">
        <v>24</v>
      </c>
      <c r="P244" s="46">
        <f t="shared" si="8"/>
        <v>864</v>
      </c>
      <c r="Q244" s="4"/>
    </row>
    <row r="245" spans="1:17" ht="24.95" customHeight="1" x14ac:dyDescent="0.25">
      <c r="A245" s="103">
        <v>2</v>
      </c>
      <c r="B245" s="103">
        <v>60</v>
      </c>
      <c r="C245" s="97" t="s">
        <v>302</v>
      </c>
      <c r="D245" s="13" t="s">
        <v>446</v>
      </c>
      <c r="E245" s="13">
        <v>60</v>
      </c>
      <c r="F245" s="13">
        <v>50</v>
      </c>
      <c r="G245" s="13">
        <v>20</v>
      </c>
      <c r="H245" s="13">
        <v>15</v>
      </c>
      <c r="I245" s="13">
        <v>15</v>
      </c>
      <c r="J245" s="16">
        <f>SUM(F245:I245)</f>
        <v>100</v>
      </c>
      <c r="K245" s="13">
        <v>14</v>
      </c>
      <c r="L245" s="13">
        <f>E245*K245</f>
        <v>840</v>
      </c>
      <c r="M245" s="13">
        <v>10</v>
      </c>
      <c r="N245" s="13">
        <f>E245*M245</f>
        <v>600</v>
      </c>
      <c r="O245" s="13">
        <f>K245+M245</f>
        <v>24</v>
      </c>
      <c r="P245" s="13">
        <f t="shared" si="8"/>
        <v>1440</v>
      </c>
      <c r="Q245" s="4"/>
    </row>
    <row r="246" spans="1:17" ht="48" customHeight="1" x14ac:dyDescent="0.25">
      <c r="A246" s="104"/>
      <c r="B246" s="104"/>
      <c r="C246" s="98"/>
      <c r="D246" s="25" t="s">
        <v>410</v>
      </c>
      <c r="E246" s="76" t="s">
        <v>409</v>
      </c>
      <c r="F246" s="77"/>
      <c r="G246" s="77"/>
      <c r="H246" s="77"/>
      <c r="I246" s="77"/>
      <c r="J246" s="78"/>
      <c r="K246" s="46">
        <v>14</v>
      </c>
      <c r="L246" s="46">
        <f>K246*47.66</f>
        <v>667.24</v>
      </c>
      <c r="M246" s="46">
        <v>10</v>
      </c>
      <c r="N246" s="46">
        <f>M246*47.66</f>
        <v>476.59999999999997</v>
      </c>
      <c r="O246" s="46">
        <v>24</v>
      </c>
      <c r="P246" s="46">
        <f>L246+N246</f>
        <v>1143.8399999999999</v>
      </c>
      <c r="Q246" s="4"/>
    </row>
    <row r="247" spans="1:17" ht="48" customHeight="1" x14ac:dyDescent="0.25">
      <c r="A247" s="104"/>
      <c r="B247" s="104"/>
      <c r="C247" s="98"/>
      <c r="D247" s="25" t="s">
        <v>411</v>
      </c>
      <c r="E247" s="76" t="s">
        <v>409</v>
      </c>
      <c r="F247" s="77"/>
      <c r="G247" s="77"/>
      <c r="H247" s="77"/>
      <c r="I247" s="77"/>
      <c r="J247" s="78"/>
      <c r="K247" s="46">
        <v>14</v>
      </c>
      <c r="L247" s="46">
        <f>K247*39</f>
        <v>546</v>
      </c>
      <c r="M247" s="46">
        <v>10</v>
      </c>
      <c r="N247" s="46">
        <f>M247*39</f>
        <v>390</v>
      </c>
      <c r="O247" s="46">
        <v>24</v>
      </c>
      <c r="P247" s="46">
        <f>L247+N247</f>
        <v>936</v>
      </c>
      <c r="Q247" s="4"/>
    </row>
    <row r="248" spans="1:17" ht="38.25" customHeight="1" x14ac:dyDescent="0.25">
      <c r="A248" s="105"/>
      <c r="B248" s="105"/>
      <c r="C248" s="99"/>
      <c r="D248" s="25" t="s">
        <v>408</v>
      </c>
      <c r="E248" s="76" t="s">
        <v>409</v>
      </c>
      <c r="F248" s="77"/>
      <c r="G248" s="77"/>
      <c r="H248" s="77"/>
      <c r="I248" s="77"/>
      <c r="J248" s="78"/>
      <c r="K248" s="46">
        <v>14</v>
      </c>
      <c r="L248" s="46">
        <f>K248*36</f>
        <v>504</v>
      </c>
      <c r="M248" s="46">
        <v>10</v>
      </c>
      <c r="N248" s="46">
        <f>M248*36</f>
        <v>360</v>
      </c>
      <c r="O248" s="46">
        <v>24</v>
      </c>
      <c r="P248" s="46">
        <f>L248+N248</f>
        <v>864</v>
      </c>
      <c r="Q248" s="4"/>
    </row>
    <row r="249" spans="1:17" ht="24.95" customHeight="1" x14ac:dyDescent="0.25">
      <c r="A249" s="103">
        <v>2</v>
      </c>
      <c r="B249" s="103">
        <v>61</v>
      </c>
      <c r="C249" s="97" t="s">
        <v>303</v>
      </c>
      <c r="D249" s="13" t="s">
        <v>446</v>
      </c>
      <c r="E249" s="13">
        <v>60</v>
      </c>
      <c r="F249" s="13">
        <v>50</v>
      </c>
      <c r="G249" s="13">
        <v>20</v>
      </c>
      <c r="H249" s="13">
        <v>15</v>
      </c>
      <c r="I249" s="13">
        <v>15</v>
      </c>
      <c r="J249" s="16">
        <f>SUM(F249:I249)</f>
        <v>100</v>
      </c>
      <c r="K249" s="13">
        <v>14</v>
      </c>
      <c r="L249" s="13">
        <f>E249*K249</f>
        <v>840</v>
      </c>
      <c r="M249" s="13">
        <v>10</v>
      </c>
      <c r="N249" s="13">
        <f>E249*M249</f>
        <v>600</v>
      </c>
      <c r="O249" s="13">
        <f>K249+M249</f>
        <v>24</v>
      </c>
      <c r="P249" s="13">
        <f t="shared" si="8"/>
        <v>1440</v>
      </c>
      <c r="Q249" s="4"/>
    </row>
    <row r="250" spans="1:17" ht="48" customHeight="1" x14ac:dyDescent="0.25">
      <c r="A250" s="104"/>
      <c r="B250" s="104"/>
      <c r="C250" s="98"/>
      <c r="D250" s="25" t="s">
        <v>410</v>
      </c>
      <c r="E250" s="76" t="s">
        <v>409</v>
      </c>
      <c r="F250" s="77"/>
      <c r="G250" s="77"/>
      <c r="H250" s="77"/>
      <c r="I250" s="77"/>
      <c r="J250" s="78"/>
      <c r="K250" s="46">
        <v>14</v>
      </c>
      <c r="L250" s="46">
        <f>K250*47.66</f>
        <v>667.24</v>
      </c>
      <c r="M250" s="46">
        <v>10</v>
      </c>
      <c r="N250" s="46">
        <f>M250*47.66</f>
        <v>476.59999999999997</v>
      </c>
      <c r="O250" s="46">
        <v>24</v>
      </c>
      <c r="P250" s="46">
        <f t="shared" si="8"/>
        <v>1143.8399999999999</v>
      </c>
      <c r="Q250" s="4"/>
    </row>
    <row r="251" spans="1:17" ht="48" customHeight="1" x14ac:dyDescent="0.25">
      <c r="A251" s="104"/>
      <c r="B251" s="104"/>
      <c r="C251" s="98"/>
      <c r="D251" s="25" t="s">
        <v>411</v>
      </c>
      <c r="E251" s="76" t="s">
        <v>409</v>
      </c>
      <c r="F251" s="77"/>
      <c r="G251" s="77"/>
      <c r="H251" s="77"/>
      <c r="I251" s="77"/>
      <c r="J251" s="78"/>
      <c r="K251" s="46">
        <v>14</v>
      </c>
      <c r="L251" s="46">
        <f>K251*39</f>
        <v>546</v>
      </c>
      <c r="M251" s="46">
        <v>10</v>
      </c>
      <c r="N251" s="46">
        <f>M251*39</f>
        <v>390</v>
      </c>
      <c r="O251" s="46">
        <v>24</v>
      </c>
      <c r="P251" s="46">
        <f t="shared" si="8"/>
        <v>936</v>
      </c>
      <c r="Q251" s="4"/>
    </row>
    <row r="252" spans="1:17" ht="38.25" customHeight="1" x14ac:dyDescent="0.25">
      <c r="A252" s="105"/>
      <c r="B252" s="105"/>
      <c r="C252" s="99"/>
      <c r="D252" s="25" t="s">
        <v>408</v>
      </c>
      <c r="E252" s="76" t="s">
        <v>409</v>
      </c>
      <c r="F252" s="77"/>
      <c r="G252" s="77"/>
      <c r="H252" s="77"/>
      <c r="I252" s="77"/>
      <c r="J252" s="78"/>
      <c r="K252" s="46">
        <v>14</v>
      </c>
      <c r="L252" s="46">
        <f>K252*36</f>
        <v>504</v>
      </c>
      <c r="M252" s="46">
        <v>10</v>
      </c>
      <c r="N252" s="46">
        <f>M252*36</f>
        <v>360</v>
      </c>
      <c r="O252" s="46">
        <v>24</v>
      </c>
      <c r="P252" s="46">
        <f t="shared" si="8"/>
        <v>864</v>
      </c>
      <c r="Q252" s="4"/>
    </row>
    <row r="253" spans="1:17" s="43" customFormat="1" ht="24.95" customHeight="1" x14ac:dyDescent="0.25">
      <c r="A253" s="127">
        <v>2</v>
      </c>
      <c r="B253" s="127">
        <v>62</v>
      </c>
      <c r="C253" s="124" t="s">
        <v>304</v>
      </c>
      <c r="D253" s="40" t="s">
        <v>446</v>
      </c>
      <c r="E253" s="40">
        <v>60</v>
      </c>
      <c r="F253" s="40">
        <v>50</v>
      </c>
      <c r="G253" s="40">
        <v>20</v>
      </c>
      <c r="H253" s="40">
        <v>15</v>
      </c>
      <c r="I253" s="40">
        <v>15</v>
      </c>
      <c r="J253" s="41">
        <f>SUM(F253:I253)</f>
        <v>100</v>
      </c>
      <c r="K253" s="40">
        <v>14</v>
      </c>
      <c r="L253" s="40">
        <f>E253*K253</f>
        <v>840</v>
      </c>
      <c r="M253" s="40">
        <v>10</v>
      </c>
      <c r="N253" s="40">
        <f>E253*M253</f>
        <v>600</v>
      </c>
      <c r="O253" s="40">
        <f>K253+M253</f>
        <v>24</v>
      </c>
      <c r="P253" s="40">
        <f t="shared" si="8"/>
        <v>1440</v>
      </c>
      <c r="Q253" s="42"/>
    </row>
    <row r="254" spans="1:17" ht="48" customHeight="1" x14ac:dyDescent="0.25">
      <c r="A254" s="128"/>
      <c r="B254" s="128"/>
      <c r="C254" s="125"/>
      <c r="D254" s="25" t="s">
        <v>410</v>
      </c>
      <c r="E254" s="76" t="s">
        <v>409</v>
      </c>
      <c r="F254" s="77"/>
      <c r="G254" s="77"/>
      <c r="H254" s="77"/>
      <c r="I254" s="77"/>
      <c r="J254" s="78"/>
      <c r="K254" s="46">
        <v>14</v>
      </c>
      <c r="L254" s="46">
        <f>K254*47.66</f>
        <v>667.24</v>
      </c>
      <c r="M254" s="46">
        <v>10</v>
      </c>
      <c r="N254" s="46">
        <f>M254*47.66</f>
        <v>476.59999999999997</v>
      </c>
      <c r="O254" s="46">
        <v>24</v>
      </c>
      <c r="P254" s="46">
        <f>L254+N254</f>
        <v>1143.8399999999999</v>
      </c>
      <c r="Q254" s="4"/>
    </row>
    <row r="255" spans="1:17" ht="48" customHeight="1" x14ac:dyDescent="0.25">
      <c r="A255" s="128"/>
      <c r="B255" s="128"/>
      <c r="C255" s="125"/>
      <c r="D255" s="25" t="s">
        <v>411</v>
      </c>
      <c r="E255" s="76" t="s">
        <v>409</v>
      </c>
      <c r="F255" s="77"/>
      <c r="G255" s="77"/>
      <c r="H255" s="77"/>
      <c r="I255" s="77"/>
      <c r="J255" s="78"/>
      <c r="K255" s="46">
        <v>14</v>
      </c>
      <c r="L255" s="46">
        <f>K255*39</f>
        <v>546</v>
      </c>
      <c r="M255" s="46">
        <v>10</v>
      </c>
      <c r="N255" s="46">
        <f>M255*39</f>
        <v>390</v>
      </c>
      <c r="O255" s="46">
        <v>24</v>
      </c>
      <c r="P255" s="46">
        <f>L255+N255</f>
        <v>936</v>
      </c>
      <c r="Q255" s="4"/>
    </row>
    <row r="256" spans="1:17" ht="38.25" customHeight="1" x14ac:dyDescent="0.25">
      <c r="A256" s="129"/>
      <c r="B256" s="129"/>
      <c r="C256" s="126"/>
      <c r="D256" s="25" t="s">
        <v>408</v>
      </c>
      <c r="E256" s="76" t="s">
        <v>409</v>
      </c>
      <c r="F256" s="77"/>
      <c r="G256" s="77"/>
      <c r="H256" s="77"/>
      <c r="I256" s="77"/>
      <c r="J256" s="78"/>
      <c r="K256" s="46">
        <v>14</v>
      </c>
      <c r="L256" s="46">
        <f>K256*36</f>
        <v>504</v>
      </c>
      <c r="M256" s="46">
        <v>10</v>
      </c>
      <c r="N256" s="46">
        <f>M256*36</f>
        <v>360</v>
      </c>
      <c r="O256" s="46">
        <v>24</v>
      </c>
      <c r="P256" s="46">
        <f>L256+N256</f>
        <v>864</v>
      </c>
      <c r="Q256" s="4"/>
    </row>
    <row r="257" spans="1:17" s="43" customFormat="1" ht="24.95" customHeight="1" x14ac:dyDescent="0.25">
      <c r="A257" s="127">
        <v>2</v>
      </c>
      <c r="B257" s="127">
        <v>63</v>
      </c>
      <c r="C257" s="124" t="s">
        <v>305</v>
      </c>
      <c r="D257" s="40" t="s">
        <v>446</v>
      </c>
      <c r="E257" s="40">
        <v>60</v>
      </c>
      <c r="F257" s="40">
        <v>50</v>
      </c>
      <c r="G257" s="40">
        <v>20</v>
      </c>
      <c r="H257" s="40">
        <v>15</v>
      </c>
      <c r="I257" s="40">
        <v>15</v>
      </c>
      <c r="J257" s="41">
        <f>SUM(F257:I257)</f>
        <v>100</v>
      </c>
      <c r="K257" s="40">
        <v>14</v>
      </c>
      <c r="L257" s="40">
        <f>E257*K257</f>
        <v>840</v>
      </c>
      <c r="M257" s="40">
        <v>10</v>
      </c>
      <c r="N257" s="40">
        <f>E257*M257</f>
        <v>600</v>
      </c>
      <c r="O257" s="40">
        <f>K257+M257</f>
        <v>24</v>
      </c>
      <c r="P257" s="40">
        <f t="shared" si="8"/>
        <v>1440</v>
      </c>
      <c r="Q257" s="42"/>
    </row>
    <row r="258" spans="1:17" ht="48" customHeight="1" x14ac:dyDescent="0.25">
      <c r="A258" s="128"/>
      <c r="B258" s="128"/>
      <c r="C258" s="125"/>
      <c r="D258" s="25" t="s">
        <v>410</v>
      </c>
      <c r="E258" s="76" t="s">
        <v>409</v>
      </c>
      <c r="F258" s="77"/>
      <c r="G258" s="77"/>
      <c r="H258" s="77"/>
      <c r="I258" s="77"/>
      <c r="J258" s="78"/>
      <c r="K258" s="46">
        <v>14</v>
      </c>
      <c r="L258" s="46">
        <f>K258*47.66</f>
        <v>667.24</v>
      </c>
      <c r="M258" s="46">
        <v>10</v>
      </c>
      <c r="N258" s="46">
        <f>M258*47.66</f>
        <v>476.59999999999997</v>
      </c>
      <c r="O258" s="46">
        <v>24</v>
      </c>
      <c r="P258" s="46">
        <f t="shared" si="8"/>
        <v>1143.8399999999999</v>
      </c>
      <c r="Q258" s="4"/>
    </row>
    <row r="259" spans="1:17" ht="48" customHeight="1" x14ac:dyDescent="0.25">
      <c r="A259" s="128"/>
      <c r="B259" s="128"/>
      <c r="C259" s="125"/>
      <c r="D259" s="25" t="s">
        <v>411</v>
      </c>
      <c r="E259" s="76" t="s">
        <v>409</v>
      </c>
      <c r="F259" s="77"/>
      <c r="G259" s="77"/>
      <c r="H259" s="77"/>
      <c r="I259" s="77"/>
      <c r="J259" s="78"/>
      <c r="K259" s="46">
        <v>14</v>
      </c>
      <c r="L259" s="46">
        <f>K259*39</f>
        <v>546</v>
      </c>
      <c r="M259" s="46">
        <v>10</v>
      </c>
      <c r="N259" s="46">
        <f>M259*39</f>
        <v>390</v>
      </c>
      <c r="O259" s="46">
        <v>24</v>
      </c>
      <c r="P259" s="46">
        <f t="shared" si="8"/>
        <v>936</v>
      </c>
      <c r="Q259" s="4"/>
    </row>
    <row r="260" spans="1:17" ht="38.25" customHeight="1" x14ac:dyDescent="0.25">
      <c r="A260" s="129"/>
      <c r="B260" s="129"/>
      <c r="C260" s="126"/>
      <c r="D260" s="25" t="s">
        <v>408</v>
      </c>
      <c r="E260" s="76" t="s">
        <v>409</v>
      </c>
      <c r="F260" s="77"/>
      <c r="G260" s="77"/>
      <c r="H260" s="77"/>
      <c r="I260" s="77"/>
      <c r="J260" s="78"/>
      <c r="K260" s="46">
        <v>14</v>
      </c>
      <c r="L260" s="46">
        <f>K260*36</f>
        <v>504</v>
      </c>
      <c r="M260" s="46">
        <v>10</v>
      </c>
      <c r="N260" s="46">
        <f>M260*36</f>
        <v>360</v>
      </c>
      <c r="O260" s="46">
        <v>24</v>
      </c>
      <c r="P260" s="46">
        <f t="shared" si="8"/>
        <v>864</v>
      </c>
      <c r="Q260" s="4"/>
    </row>
    <row r="261" spans="1:17" ht="24.95" customHeight="1" x14ac:dyDescent="0.25">
      <c r="A261" s="103">
        <v>2</v>
      </c>
      <c r="B261" s="103">
        <v>64</v>
      </c>
      <c r="C261" s="79" t="s">
        <v>306</v>
      </c>
      <c r="D261" s="8" t="s">
        <v>447</v>
      </c>
      <c r="E261" s="8">
        <v>45</v>
      </c>
      <c r="F261" s="8">
        <v>50</v>
      </c>
      <c r="G261" s="8">
        <v>10</v>
      </c>
      <c r="H261" s="8">
        <v>15</v>
      </c>
      <c r="I261" s="8">
        <v>15</v>
      </c>
      <c r="J261" s="17">
        <f>SUM(F261:I261)</f>
        <v>90</v>
      </c>
      <c r="K261" s="8">
        <v>14</v>
      </c>
      <c r="L261" s="8">
        <f>E261*K261</f>
        <v>630</v>
      </c>
      <c r="M261" s="8">
        <v>10</v>
      </c>
      <c r="N261" s="8">
        <f>E261*M261</f>
        <v>450</v>
      </c>
      <c r="O261" s="8">
        <f>K261+M261</f>
        <v>24</v>
      </c>
      <c r="P261" s="8">
        <f t="shared" si="8"/>
        <v>1080</v>
      </c>
      <c r="Q261" s="4"/>
    </row>
    <row r="262" spans="1:17" ht="48" customHeight="1" x14ac:dyDescent="0.25">
      <c r="A262" s="104"/>
      <c r="B262" s="104"/>
      <c r="C262" s="80"/>
      <c r="D262" s="25" t="s">
        <v>410</v>
      </c>
      <c r="E262" s="76" t="s">
        <v>409</v>
      </c>
      <c r="F262" s="77"/>
      <c r="G262" s="77"/>
      <c r="H262" s="77"/>
      <c r="I262" s="77"/>
      <c r="J262" s="78"/>
      <c r="K262" s="46">
        <v>14</v>
      </c>
      <c r="L262" s="46">
        <f>K262*47.66</f>
        <v>667.24</v>
      </c>
      <c r="M262" s="46">
        <v>10</v>
      </c>
      <c r="N262" s="46">
        <f>M262*47.66</f>
        <v>476.59999999999997</v>
      </c>
      <c r="O262" s="46">
        <v>24</v>
      </c>
      <c r="P262" s="46">
        <f>L262+N262</f>
        <v>1143.8399999999999</v>
      </c>
      <c r="Q262" s="4"/>
    </row>
    <row r="263" spans="1:17" ht="48" customHeight="1" x14ac:dyDescent="0.25">
      <c r="A263" s="104"/>
      <c r="B263" s="104"/>
      <c r="C263" s="80"/>
      <c r="D263" s="25" t="s">
        <v>411</v>
      </c>
      <c r="E263" s="76" t="s">
        <v>409</v>
      </c>
      <c r="F263" s="77"/>
      <c r="G263" s="77"/>
      <c r="H263" s="77"/>
      <c r="I263" s="77"/>
      <c r="J263" s="78"/>
      <c r="K263" s="46">
        <v>14</v>
      </c>
      <c r="L263" s="46">
        <f>K263*39</f>
        <v>546</v>
      </c>
      <c r="M263" s="46">
        <v>10</v>
      </c>
      <c r="N263" s="46">
        <f>M263*39</f>
        <v>390</v>
      </c>
      <c r="O263" s="46">
        <v>24</v>
      </c>
      <c r="P263" s="46">
        <f>L263+N263</f>
        <v>936</v>
      </c>
      <c r="Q263" s="4"/>
    </row>
    <row r="264" spans="1:17" ht="38.25" customHeight="1" x14ac:dyDescent="0.25">
      <c r="A264" s="105"/>
      <c r="B264" s="105"/>
      <c r="C264" s="81"/>
      <c r="D264" s="25" t="s">
        <v>408</v>
      </c>
      <c r="E264" s="76" t="s">
        <v>409</v>
      </c>
      <c r="F264" s="77"/>
      <c r="G264" s="77"/>
      <c r="H264" s="77"/>
      <c r="I264" s="77"/>
      <c r="J264" s="78"/>
      <c r="K264" s="46">
        <v>14</v>
      </c>
      <c r="L264" s="46">
        <f>K264*36</f>
        <v>504</v>
      </c>
      <c r="M264" s="46">
        <v>10</v>
      </c>
      <c r="N264" s="46">
        <f>M264*36</f>
        <v>360</v>
      </c>
      <c r="O264" s="46">
        <v>24</v>
      </c>
      <c r="P264" s="46">
        <f>L264+N264</f>
        <v>864</v>
      </c>
      <c r="Q264" s="4"/>
    </row>
    <row r="265" spans="1:17" ht="24.95" customHeight="1" x14ac:dyDescent="0.25">
      <c r="A265" s="103">
        <v>2</v>
      </c>
      <c r="B265" s="103">
        <v>65</v>
      </c>
      <c r="C265" s="79" t="s">
        <v>307</v>
      </c>
      <c r="D265" s="8" t="s">
        <v>447</v>
      </c>
      <c r="E265" s="8">
        <v>45</v>
      </c>
      <c r="F265" s="8">
        <v>50</v>
      </c>
      <c r="G265" s="8">
        <v>10</v>
      </c>
      <c r="H265" s="8">
        <v>15</v>
      </c>
      <c r="I265" s="8">
        <v>15</v>
      </c>
      <c r="J265" s="17">
        <f>SUM(F265:I265)</f>
        <v>90</v>
      </c>
      <c r="K265" s="8">
        <v>14</v>
      </c>
      <c r="L265" s="8">
        <f>E265*K265</f>
        <v>630</v>
      </c>
      <c r="M265" s="8">
        <v>10</v>
      </c>
      <c r="N265" s="8">
        <f>E265*M265</f>
        <v>450</v>
      </c>
      <c r="O265" s="8">
        <f>K265+M265</f>
        <v>24</v>
      </c>
      <c r="P265" s="8">
        <f t="shared" si="8"/>
        <v>1080</v>
      </c>
      <c r="Q265" s="4"/>
    </row>
    <row r="266" spans="1:17" ht="48" customHeight="1" x14ac:dyDescent="0.25">
      <c r="A266" s="104"/>
      <c r="B266" s="104"/>
      <c r="C266" s="80"/>
      <c r="D266" s="25" t="s">
        <v>410</v>
      </c>
      <c r="E266" s="76" t="s">
        <v>409</v>
      </c>
      <c r="F266" s="77"/>
      <c r="G266" s="77"/>
      <c r="H266" s="77"/>
      <c r="I266" s="77"/>
      <c r="J266" s="78"/>
      <c r="K266" s="46">
        <v>14</v>
      </c>
      <c r="L266" s="46">
        <f>K266*47.66</f>
        <v>667.24</v>
      </c>
      <c r="M266" s="46">
        <v>10</v>
      </c>
      <c r="N266" s="46">
        <f>M266*47.66</f>
        <v>476.59999999999997</v>
      </c>
      <c r="O266" s="46">
        <v>24</v>
      </c>
      <c r="P266" s="46">
        <f t="shared" si="8"/>
        <v>1143.8399999999999</v>
      </c>
      <c r="Q266" s="4"/>
    </row>
    <row r="267" spans="1:17" ht="48" customHeight="1" x14ac:dyDescent="0.25">
      <c r="A267" s="104"/>
      <c r="B267" s="104"/>
      <c r="C267" s="80"/>
      <c r="D267" s="25" t="s">
        <v>411</v>
      </c>
      <c r="E267" s="76" t="s">
        <v>409</v>
      </c>
      <c r="F267" s="77"/>
      <c r="G267" s="77"/>
      <c r="H267" s="77"/>
      <c r="I267" s="77"/>
      <c r="J267" s="78"/>
      <c r="K267" s="46">
        <v>14</v>
      </c>
      <c r="L267" s="46">
        <f>K267*39</f>
        <v>546</v>
      </c>
      <c r="M267" s="46">
        <v>10</v>
      </c>
      <c r="N267" s="46">
        <f>M267*39</f>
        <v>390</v>
      </c>
      <c r="O267" s="46">
        <v>24</v>
      </c>
      <c r="P267" s="46">
        <f t="shared" si="8"/>
        <v>936</v>
      </c>
      <c r="Q267" s="4"/>
    </row>
    <row r="268" spans="1:17" ht="38.25" customHeight="1" x14ac:dyDescent="0.25">
      <c r="A268" s="105"/>
      <c r="B268" s="105"/>
      <c r="C268" s="81"/>
      <c r="D268" s="25" t="s">
        <v>408</v>
      </c>
      <c r="E268" s="76" t="s">
        <v>409</v>
      </c>
      <c r="F268" s="77"/>
      <c r="G268" s="77"/>
      <c r="H268" s="77"/>
      <c r="I268" s="77"/>
      <c r="J268" s="78"/>
      <c r="K268" s="46">
        <v>14</v>
      </c>
      <c r="L268" s="46">
        <f>K268*36</f>
        <v>504</v>
      </c>
      <c r="M268" s="46">
        <v>10</v>
      </c>
      <c r="N268" s="46">
        <f>M268*36</f>
        <v>360</v>
      </c>
      <c r="O268" s="46">
        <v>24</v>
      </c>
      <c r="P268" s="46">
        <f t="shared" si="8"/>
        <v>864</v>
      </c>
      <c r="Q268" s="4"/>
    </row>
    <row r="269" spans="1:17" ht="24.95" customHeight="1" x14ac:dyDescent="0.25">
      <c r="A269" s="103">
        <v>2</v>
      </c>
      <c r="B269" s="103">
        <v>66</v>
      </c>
      <c r="C269" s="79" t="s">
        <v>308</v>
      </c>
      <c r="D269" s="8" t="s">
        <v>447</v>
      </c>
      <c r="E269" s="8">
        <v>45</v>
      </c>
      <c r="F269" s="8">
        <v>50</v>
      </c>
      <c r="G269" s="8">
        <v>10</v>
      </c>
      <c r="H269" s="8">
        <v>15</v>
      </c>
      <c r="I269" s="8">
        <v>15</v>
      </c>
      <c r="J269" s="17">
        <f>SUM(F269:I269)</f>
        <v>90</v>
      </c>
      <c r="K269" s="8">
        <v>14</v>
      </c>
      <c r="L269" s="8">
        <f>E269*K269</f>
        <v>630</v>
      </c>
      <c r="M269" s="8">
        <v>10</v>
      </c>
      <c r="N269" s="8">
        <f>E269*M269</f>
        <v>450</v>
      </c>
      <c r="O269" s="8">
        <f>K269+M269</f>
        <v>24</v>
      </c>
      <c r="P269" s="8">
        <f t="shared" si="8"/>
        <v>1080</v>
      </c>
      <c r="Q269" s="4"/>
    </row>
    <row r="270" spans="1:17" ht="48" customHeight="1" x14ac:dyDescent="0.25">
      <c r="A270" s="104"/>
      <c r="B270" s="104"/>
      <c r="C270" s="80"/>
      <c r="D270" s="25" t="s">
        <v>410</v>
      </c>
      <c r="E270" s="76" t="s">
        <v>409</v>
      </c>
      <c r="F270" s="77"/>
      <c r="G270" s="77"/>
      <c r="H270" s="77"/>
      <c r="I270" s="77"/>
      <c r="J270" s="78"/>
      <c r="K270" s="46">
        <v>14</v>
      </c>
      <c r="L270" s="46">
        <f>K270*47.66</f>
        <v>667.24</v>
      </c>
      <c r="M270" s="46">
        <v>10</v>
      </c>
      <c r="N270" s="46">
        <f>M270*47.66</f>
        <v>476.59999999999997</v>
      </c>
      <c r="O270" s="46">
        <v>24</v>
      </c>
      <c r="P270" s="46">
        <f>L270+N270</f>
        <v>1143.8399999999999</v>
      </c>
      <c r="Q270" s="4"/>
    </row>
    <row r="271" spans="1:17" ht="48" customHeight="1" x14ac:dyDescent="0.25">
      <c r="A271" s="104"/>
      <c r="B271" s="104"/>
      <c r="C271" s="80"/>
      <c r="D271" s="25" t="s">
        <v>411</v>
      </c>
      <c r="E271" s="76" t="s">
        <v>409</v>
      </c>
      <c r="F271" s="77"/>
      <c r="G271" s="77"/>
      <c r="H271" s="77"/>
      <c r="I271" s="77"/>
      <c r="J271" s="78"/>
      <c r="K271" s="46">
        <v>14</v>
      </c>
      <c r="L271" s="46">
        <f>K271*39</f>
        <v>546</v>
      </c>
      <c r="M271" s="46">
        <v>10</v>
      </c>
      <c r="N271" s="46">
        <f>M271*39</f>
        <v>390</v>
      </c>
      <c r="O271" s="46">
        <v>24</v>
      </c>
      <c r="P271" s="46">
        <f>L271+N271</f>
        <v>936</v>
      </c>
      <c r="Q271" s="4"/>
    </row>
    <row r="272" spans="1:17" ht="38.25" customHeight="1" x14ac:dyDescent="0.25">
      <c r="A272" s="105"/>
      <c r="B272" s="105"/>
      <c r="C272" s="81"/>
      <c r="D272" s="25" t="s">
        <v>408</v>
      </c>
      <c r="E272" s="76" t="s">
        <v>409</v>
      </c>
      <c r="F272" s="77"/>
      <c r="G272" s="77"/>
      <c r="H272" s="77"/>
      <c r="I272" s="77"/>
      <c r="J272" s="78"/>
      <c r="K272" s="46">
        <v>14</v>
      </c>
      <c r="L272" s="46">
        <f>K272*36</f>
        <v>504</v>
      </c>
      <c r="M272" s="46">
        <v>10</v>
      </c>
      <c r="N272" s="46">
        <f>M272*36</f>
        <v>360</v>
      </c>
      <c r="O272" s="46">
        <v>24</v>
      </c>
      <c r="P272" s="46">
        <f>L272+N272</f>
        <v>864</v>
      </c>
      <c r="Q272" s="4"/>
    </row>
    <row r="273" spans="1:17" ht="24.95" customHeight="1" x14ac:dyDescent="0.25">
      <c r="A273" s="103">
        <v>2</v>
      </c>
      <c r="B273" s="103">
        <v>67</v>
      </c>
      <c r="C273" s="97" t="s">
        <v>309</v>
      </c>
      <c r="D273" s="13" t="s">
        <v>448</v>
      </c>
      <c r="E273" s="13">
        <v>60</v>
      </c>
      <c r="F273" s="13">
        <v>50</v>
      </c>
      <c r="G273" s="13">
        <v>15</v>
      </c>
      <c r="H273" s="13">
        <v>0</v>
      </c>
      <c r="I273" s="13">
        <v>5</v>
      </c>
      <c r="J273" s="16">
        <f>SUM(F273:I273)</f>
        <v>70</v>
      </c>
      <c r="K273" s="13">
        <v>14</v>
      </c>
      <c r="L273" s="13">
        <f>E273*K273</f>
        <v>840</v>
      </c>
      <c r="M273" s="13">
        <v>10</v>
      </c>
      <c r="N273" s="13">
        <f>E273*M273</f>
        <v>600</v>
      </c>
      <c r="O273" s="13">
        <f>K273+M273</f>
        <v>24</v>
      </c>
      <c r="P273" s="13">
        <f t="shared" si="8"/>
        <v>1440</v>
      </c>
      <c r="Q273" s="4"/>
    </row>
    <row r="274" spans="1:17" ht="48" customHeight="1" x14ac:dyDescent="0.25">
      <c r="A274" s="104"/>
      <c r="B274" s="104"/>
      <c r="C274" s="98"/>
      <c r="D274" s="25" t="s">
        <v>410</v>
      </c>
      <c r="E274" s="76" t="s">
        <v>409</v>
      </c>
      <c r="F274" s="77"/>
      <c r="G274" s="77"/>
      <c r="H274" s="77"/>
      <c r="I274" s="77"/>
      <c r="J274" s="78"/>
      <c r="K274" s="46">
        <v>14</v>
      </c>
      <c r="L274" s="46">
        <f>K274*47.66</f>
        <v>667.24</v>
      </c>
      <c r="M274" s="46">
        <v>10</v>
      </c>
      <c r="N274" s="46">
        <f>M274*47.66</f>
        <v>476.59999999999997</v>
      </c>
      <c r="O274" s="46">
        <v>24</v>
      </c>
      <c r="P274" s="46">
        <f t="shared" si="8"/>
        <v>1143.8399999999999</v>
      </c>
      <c r="Q274" s="4"/>
    </row>
    <row r="275" spans="1:17" ht="48" customHeight="1" x14ac:dyDescent="0.25">
      <c r="A275" s="104"/>
      <c r="B275" s="104"/>
      <c r="C275" s="98"/>
      <c r="D275" s="25" t="s">
        <v>411</v>
      </c>
      <c r="E275" s="76" t="s">
        <v>409</v>
      </c>
      <c r="F275" s="77"/>
      <c r="G275" s="77"/>
      <c r="H275" s="77"/>
      <c r="I275" s="77"/>
      <c r="J275" s="78"/>
      <c r="K275" s="46">
        <v>14</v>
      </c>
      <c r="L275" s="46">
        <f>K275*39</f>
        <v>546</v>
      </c>
      <c r="M275" s="46">
        <v>10</v>
      </c>
      <c r="N275" s="46">
        <f>M275*39</f>
        <v>390</v>
      </c>
      <c r="O275" s="46">
        <v>24</v>
      </c>
      <c r="P275" s="46">
        <f t="shared" si="8"/>
        <v>936</v>
      </c>
      <c r="Q275" s="4"/>
    </row>
    <row r="276" spans="1:17" ht="38.25" customHeight="1" x14ac:dyDescent="0.25">
      <c r="A276" s="105"/>
      <c r="B276" s="105"/>
      <c r="C276" s="99"/>
      <c r="D276" s="25" t="s">
        <v>408</v>
      </c>
      <c r="E276" s="76" t="s">
        <v>409</v>
      </c>
      <c r="F276" s="77"/>
      <c r="G276" s="77"/>
      <c r="H276" s="77"/>
      <c r="I276" s="77"/>
      <c r="J276" s="78"/>
      <c r="K276" s="46">
        <v>14</v>
      </c>
      <c r="L276" s="46">
        <f>K276*36</f>
        <v>504</v>
      </c>
      <c r="M276" s="46">
        <v>10</v>
      </c>
      <c r="N276" s="46">
        <f>M276*36</f>
        <v>360</v>
      </c>
      <c r="O276" s="46">
        <v>24</v>
      </c>
      <c r="P276" s="46">
        <f t="shared" si="8"/>
        <v>864</v>
      </c>
      <c r="Q276" s="4"/>
    </row>
    <row r="277" spans="1:17" ht="24.95" customHeight="1" x14ac:dyDescent="0.25">
      <c r="A277" s="103">
        <v>2</v>
      </c>
      <c r="B277" s="103">
        <v>68</v>
      </c>
      <c r="C277" s="97" t="s">
        <v>310</v>
      </c>
      <c r="D277" s="13" t="s">
        <v>448</v>
      </c>
      <c r="E277" s="13">
        <v>60</v>
      </c>
      <c r="F277" s="13">
        <v>50</v>
      </c>
      <c r="G277" s="13">
        <v>15</v>
      </c>
      <c r="H277" s="13">
        <v>0</v>
      </c>
      <c r="I277" s="13">
        <v>5</v>
      </c>
      <c r="J277" s="16">
        <f>SUM(F277:I277)</f>
        <v>70</v>
      </c>
      <c r="K277" s="13">
        <v>14</v>
      </c>
      <c r="L277" s="13">
        <f>E277*K277</f>
        <v>840</v>
      </c>
      <c r="M277" s="13">
        <v>10</v>
      </c>
      <c r="N277" s="13">
        <f>E277*M277</f>
        <v>600</v>
      </c>
      <c r="O277" s="13">
        <f>K277+M277</f>
        <v>24</v>
      </c>
      <c r="P277" s="13">
        <f t="shared" si="8"/>
        <v>1440</v>
      </c>
      <c r="Q277" s="4"/>
    </row>
    <row r="278" spans="1:17" ht="48" customHeight="1" x14ac:dyDescent="0.25">
      <c r="A278" s="104"/>
      <c r="B278" s="104"/>
      <c r="C278" s="98"/>
      <c r="D278" s="25" t="s">
        <v>410</v>
      </c>
      <c r="E278" s="76" t="s">
        <v>409</v>
      </c>
      <c r="F278" s="77"/>
      <c r="G278" s="77"/>
      <c r="H278" s="77"/>
      <c r="I278" s="77"/>
      <c r="J278" s="78"/>
      <c r="K278" s="46">
        <v>14</v>
      </c>
      <c r="L278" s="46">
        <f>K278*47.66</f>
        <v>667.24</v>
      </c>
      <c r="M278" s="46">
        <v>10</v>
      </c>
      <c r="N278" s="46">
        <f>M278*47.66</f>
        <v>476.59999999999997</v>
      </c>
      <c r="O278" s="46">
        <v>24</v>
      </c>
      <c r="P278" s="46">
        <f>L278+N278</f>
        <v>1143.8399999999999</v>
      </c>
      <c r="Q278" s="4"/>
    </row>
    <row r="279" spans="1:17" ht="48" customHeight="1" x14ac:dyDescent="0.25">
      <c r="A279" s="104"/>
      <c r="B279" s="104"/>
      <c r="C279" s="98"/>
      <c r="D279" s="25" t="s">
        <v>411</v>
      </c>
      <c r="E279" s="76" t="s">
        <v>409</v>
      </c>
      <c r="F279" s="77"/>
      <c r="G279" s="77"/>
      <c r="H279" s="77"/>
      <c r="I279" s="77"/>
      <c r="J279" s="78"/>
      <c r="K279" s="46">
        <v>14</v>
      </c>
      <c r="L279" s="46">
        <f>K279*39</f>
        <v>546</v>
      </c>
      <c r="M279" s="46">
        <v>10</v>
      </c>
      <c r="N279" s="46">
        <f>M279*39</f>
        <v>390</v>
      </c>
      <c r="O279" s="46">
        <v>24</v>
      </c>
      <c r="P279" s="46">
        <f>L279+N279</f>
        <v>936</v>
      </c>
      <c r="Q279" s="4"/>
    </row>
    <row r="280" spans="1:17" ht="38.25" customHeight="1" x14ac:dyDescent="0.25">
      <c r="A280" s="105"/>
      <c r="B280" s="105"/>
      <c r="C280" s="99"/>
      <c r="D280" s="25" t="s">
        <v>408</v>
      </c>
      <c r="E280" s="76" t="s">
        <v>409</v>
      </c>
      <c r="F280" s="77"/>
      <c r="G280" s="77"/>
      <c r="H280" s="77"/>
      <c r="I280" s="77"/>
      <c r="J280" s="78"/>
      <c r="K280" s="46">
        <v>14</v>
      </c>
      <c r="L280" s="46">
        <f>K280*36</f>
        <v>504</v>
      </c>
      <c r="M280" s="46">
        <v>10</v>
      </c>
      <c r="N280" s="46">
        <f>M280*36</f>
        <v>360</v>
      </c>
      <c r="O280" s="46">
        <v>24</v>
      </c>
      <c r="P280" s="46">
        <f>L280+N280</f>
        <v>864</v>
      </c>
      <c r="Q280" s="4"/>
    </row>
    <row r="281" spans="1:17" ht="24.95" customHeight="1" x14ac:dyDescent="0.25">
      <c r="A281" s="103">
        <v>2</v>
      </c>
      <c r="B281" s="103">
        <v>69</v>
      </c>
      <c r="C281" s="97" t="s">
        <v>311</v>
      </c>
      <c r="D281" s="13" t="s">
        <v>449</v>
      </c>
      <c r="E281" s="13">
        <v>60</v>
      </c>
      <c r="F281" s="13">
        <v>50</v>
      </c>
      <c r="G281" s="13">
        <v>20</v>
      </c>
      <c r="H281" s="13">
        <v>5</v>
      </c>
      <c r="I281" s="13">
        <v>10</v>
      </c>
      <c r="J281" s="16">
        <f>SUM(F281:I281)</f>
        <v>85</v>
      </c>
      <c r="K281" s="13">
        <v>14</v>
      </c>
      <c r="L281" s="13">
        <f>E281*K281</f>
        <v>840</v>
      </c>
      <c r="M281" s="13">
        <v>10</v>
      </c>
      <c r="N281" s="13">
        <f>E281*M281</f>
        <v>600</v>
      </c>
      <c r="O281" s="13">
        <f>K281+M281</f>
        <v>24</v>
      </c>
      <c r="P281" s="13">
        <f t="shared" si="8"/>
        <v>1440</v>
      </c>
      <c r="Q281" s="4"/>
    </row>
    <row r="282" spans="1:17" ht="48" customHeight="1" x14ac:dyDescent="0.25">
      <c r="A282" s="104"/>
      <c r="B282" s="104"/>
      <c r="C282" s="98"/>
      <c r="D282" s="25" t="s">
        <v>410</v>
      </c>
      <c r="E282" s="76" t="s">
        <v>409</v>
      </c>
      <c r="F282" s="77"/>
      <c r="G282" s="77"/>
      <c r="H282" s="77"/>
      <c r="I282" s="77"/>
      <c r="J282" s="78"/>
      <c r="K282" s="46">
        <v>14</v>
      </c>
      <c r="L282" s="46">
        <f>K282*47.66</f>
        <v>667.24</v>
      </c>
      <c r="M282" s="46">
        <v>10</v>
      </c>
      <c r="N282" s="46">
        <f>M282*47.66</f>
        <v>476.59999999999997</v>
      </c>
      <c r="O282" s="46">
        <v>24</v>
      </c>
      <c r="P282" s="46">
        <f t="shared" si="8"/>
        <v>1143.8399999999999</v>
      </c>
      <c r="Q282" s="4"/>
    </row>
    <row r="283" spans="1:17" ht="48" customHeight="1" x14ac:dyDescent="0.25">
      <c r="A283" s="104"/>
      <c r="B283" s="104"/>
      <c r="C283" s="98"/>
      <c r="D283" s="25" t="s">
        <v>411</v>
      </c>
      <c r="E283" s="76" t="s">
        <v>409</v>
      </c>
      <c r="F283" s="77"/>
      <c r="G283" s="77"/>
      <c r="H283" s="77"/>
      <c r="I283" s="77"/>
      <c r="J283" s="78"/>
      <c r="K283" s="46">
        <v>14</v>
      </c>
      <c r="L283" s="46">
        <f>K283*39</f>
        <v>546</v>
      </c>
      <c r="M283" s="46">
        <v>10</v>
      </c>
      <c r="N283" s="46">
        <f>M283*39</f>
        <v>390</v>
      </c>
      <c r="O283" s="46">
        <v>24</v>
      </c>
      <c r="P283" s="46">
        <f t="shared" si="8"/>
        <v>936</v>
      </c>
      <c r="Q283" s="4"/>
    </row>
    <row r="284" spans="1:17" ht="38.25" customHeight="1" x14ac:dyDescent="0.25">
      <c r="A284" s="105"/>
      <c r="B284" s="105"/>
      <c r="C284" s="99"/>
      <c r="D284" s="25" t="s">
        <v>408</v>
      </c>
      <c r="E284" s="76" t="s">
        <v>409</v>
      </c>
      <c r="F284" s="77"/>
      <c r="G284" s="77"/>
      <c r="H284" s="77"/>
      <c r="I284" s="77"/>
      <c r="J284" s="78"/>
      <c r="K284" s="46">
        <v>14</v>
      </c>
      <c r="L284" s="46">
        <f>K284*36</f>
        <v>504</v>
      </c>
      <c r="M284" s="46">
        <v>10</v>
      </c>
      <c r="N284" s="46">
        <f>M284*36</f>
        <v>360</v>
      </c>
      <c r="O284" s="46">
        <v>24</v>
      </c>
      <c r="P284" s="46">
        <f t="shared" si="8"/>
        <v>864</v>
      </c>
      <c r="Q284" s="4"/>
    </row>
    <row r="285" spans="1:17" ht="24.95" customHeight="1" x14ac:dyDescent="0.25">
      <c r="A285" s="103">
        <v>2</v>
      </c>
      <c r="B285" s="103">
        <v>70</v>
      </c>
      <c r="C285" s="97" t="s">
        <v>312</v>
      </c>
      <c r="D285" s="13" t="s">
        <v>449</v>
      </c>
      <c r="E285" s="13">
        <v>60</v>
      </c>
      <c r="F285" s="13">
        <v>50</v>
      </c>
      <c r="G285" s="13">
        <v>20</v>
      </c>
      <c r="H285" s="13">
        <v>5</v>
      </c>
      <c r="I285" s="13">
        <v>10</v>
      </c>
      <c r="J285" s="16">
        <f>SUM(F285:I285)</f>
        <v>85</v>
      </c>
      <c r="K285" s="13">
        <v>14</v>
      </c>
      <c r="L285" s="13">
        <f>E285*K285</f>
        <v>840</v>
      </c>
      <c r="M285" s="13">
        <v>10</v>
      </c>
      <c r="N285" s="13">
        <f>E285*M285</f>
        <v>600</v>
      </c>
      <c r="O285" s="13">
        <f>K285+M285</f>
        <v>24</v>
      </c>
      <c r="P285" s="13">
        <f t="shared" si="8"/>
        <v>1440</v>
      </c>
      <c r="Q285" s="4"/>
    </row>
    <row r="286" spans="1:17" ht="48" customHeight="1" x14ac:dyDescent="0.25">
      <c r="A286" s="104"/>
      <c r="B286" s="104"/>
      <c r="C286" s="98"/>
      <c r="D286" s="25" t="s">
        <v>410</v>
      </c>
      <c r="E286" s="76" t="s">
        <v>409</v>
      </c>
      <c r="F286" s="77"/>
      <c r="G286" s="77"/>
      <c r="H286" s="77"/>
      <c r="I286" s="77"/>
      <c r="J286" s="78"/>
      <c r="K286" s="46">
        <v>14</v>
      </c>
      <c r="L286" s="46">
        <f>K286*47.66</f>
        <v>667.24</v>
      </c>
      <c r="M286" s="46">
        <v>10</v>
      </c>
      <c r="N286" s="46">
        <f>M286*47.66</f>
        <v>476.59999999999997</v>
      </c>
      <c r="O286" s="46">
        <v>24</v>
      </c>
      <c r="P286" s="46">
        <f>L286+N286</f>
        <v>1143.8399999999999</v>
      </c>
      <c r="Q286" s="4"/>
    </row>
    <row r="287" spans="1:17" ht="48" customHeight="1" x14ac:dyDescent="0.25">
      <c r="A287" s="104"/>
      <c r="B287" s="104"/>
      <c r="C287" s="98"/>
      <c r="D287" s="25" t="s">
        <v>411</v>
      </c>
      <c r="E287" s="76" t="s">
        <v>409</v>
      </c>
      <c r="F287" s="77"/>
      <c r="G287" s="77"/>
      <c r="H287" s="77"/>
      <c r="I287" s="77"/>
      <c r="J287" s="78"/>
      <c r="K287" s="46">
        <v>14</v>
      </c>
      <c r="L287" s="46">
        <f>K287*39</f>
        <v>546</v>
      </c>
      <c r="M287" s="46">
        <v>10</v>
      </c>
      <c r="N287" s="46">
        <f>M287*39</f>
        <v>390</v>
      </c>
      <c r="O287" s="46">
        <v>24</v>
      </c>
      <c r="P287" s="46">
        <f>L287+N287</f>
        <v>936</v>
      </c>
      <c r="Q287" s="4"/>
    </row>
    <row r="288" spans="1:17" ht="38.25" customHeight="1" x14ac:dyDescent="0.25">
      <c r="A288" s="105"/>
      <c r="B288" s="105"/>
      <c r="C288" s="99"/>
      <c r="D288" s="25" t="s">
        <v>408</v>
      </c>
      <c r="E288" s="76" t="s">
        <v>409</v>
      </c>
      <c r="F288" s="77"/>
      <c r="G288" s="77"/>
      <c r="H288" s="77"/>
      <c r="I288" s="77"/>
      <c r="J288" s="78"/>
      <c r="K288" s="46">
        <v>14</v>
      </c>
      <c r="L288" s="46">
        <f>K288*36</f>
        <v>504</v>
      </c>
      <c r="M288" s="46">
        <v>10</v>
      </c>
      <c r="N288" s="46">
        <f>M288*36</f>
        <v>360</v>
      </c>
      <c r="O288" s="46">
        <v>24</v>
      </c>
      <c r="P288" s="46">
        <f>L288+N288</f>
        <v>864</v>
      </c>
      <c r="Q288" s="4"/>
    </row>
    <row r="289" spans="1:17" ht="24.95" customHeight="1" x14ac:dyDescent="0.25">
      <c r="A289" s="103">
        <v>2</v>
      </c>
      <c r="B289" s="103">
        <v>71</v>
      </c>
      <c r="C289" s="97" t="s">
        <v>313</v>
      </c>
      <c r="D289" s="25" t="s">
        <v>432</v>
      </c>
      <c r="E289" s="25">
        <v>60</v>
      </c>
      <c r="F289" s="27">
        <f>E285/E289*50</f>
        <v>50</v>
      </c>
      <c r="G289" s="25">
        <v>20</v>
      </c>
      <c r="H289" s="25">
        <v>15</v>
      </c>
      <c r="I289" s="25">
        <v>15</v>
      </c>
      <c r="J289" s="24">
        <f>SUM(F289:I289)</f>
        <v>100</v>
      </c>
      <c r="K289" s="13">
        <v>14</v>
      </c>
      <c r="L289" s="13">
        <f>E289*K289</f>
        <v>840</v>
      </c>
      <c r="M289" s="13">
        <v>10</v>
      </c>
      <c r="N289" s="13">
        <f>E289*M289</f>
        <v>600</v>
      </c>
      <c r="O289" s="13">
        <f>K289+M289</f>
        <v>24</v>
      </c>
      <c r="P289" s="13">
        <f t="shared" si="8"/>
        <v>1440</v>
      </c>
      <c r="Q289" s="4"/>
    </row>
    <row r="290" spans="1:17" ht="48" customHeight="1" x14ac:dyDescent="0.25">
      <c r="A290" s="104"/>
      <c r="B290" s="104"/>
      <c r="C290" s="98"/>
      <c r="D290" s="25" t="s">
        <v>410</v>
      </c>
      <c r="E290" s="76" t="s">
        <v>409</v>
      </c>
      <c r="F290" s="77"/>
      <c r="G290" s="77"/>
      <c r="H290" s="77"/>
      <c r="I290" s="77"/>
      <c r="J290" s="78"/>
      <c r="K290" s="46">
        <v>14</v>
      </c>
      <c r="L290" s="46">
        <f>K290*47.66</f>
        <v>667.24</v>
      </c>
      <c r="M290" s="46">
        <v>10</v>
      </c>
      <c r="N290" s="46">
        <f>M290*47.66</f>
        <v>476.59999999999997</v>
      </c>
      <c r="O290" s="46">
        <v>24</v>
      </c>
      <c r="P290" s="46">
        <f t="shared" si="8"/>
        <v>1143.8399999999999</v>
      </c>
      <c r="Q290" s="4"/>
    </row>
    <row r="291" spans="1:17" ht="48" customHeight="1" x14ac:dyDescent="0.25">
      <c r="A291" s="104"/>
      <c r="B291" s="104"/>
      <c r="C291" s="98"/>
      <c r="D291" s="25" t="s">
        <v>411</v>
      </c>
      <c r="E291" s="76" t="s">
        <v>409</v>
      </c>
      <c r="F291" s="77"/>
      <c r="G291" s="77"/>
      <c r="H291" s="77"/>
      <c r="I291" s="77"/>
      <c r="J291" s="78"/>
      <c r="K291" s="46">
        <v>14</v>
      </c>
      <c r="L291" s="46">
        <f>K291*39</f>
        <v>546</v>
      </c>
      <c r="M291" s="46">
        <v>10</v>
      </c>
      <c r="N291" s="46">
        <f>M291*39</f>
        <v>390</v>
      </c>
      <c r="O291" s="46">
        <v>24</v>
      </c>
      <c r="P291" s="46">
        <f t="shared" si="8"/>
        <v>936</v>
      </c>
      <c r="Q291" s="4"/>
    </row>
    <row r="292" spans="1:17" ht="38.25" customHeight="1" x14ac:dyDescent="0.25">
      <c r="A292" s="105"/>
      <c r="B292" s="105"/>
      <c r="C292" s="99"/>
      <c r="D292" s="25" t="s">
        <v>408</v>
      </c>
      <c r="E292" s="76" t="s">
        <v>409</v>
      </c>
      <c r="F292" s="77"/>
      <c r="G292" s="77"/>
      <c r="H292" s="77"/>
      <c r="I292" s="77"/>
      <c r="J292" s="78"/>
      <c r="K292" s="46">
        <v>14</v>
      </c>
      <c r="L292" s="46">
        <f>K292*36</f>
        <v>504</v>
      </c>
      <c r="M292" s="46">
        <v>10</v>
      </c>
      <c r="N292" s="46">
        <f>M292*36</f>
        <v>360</v>
      </c>
      <c r="O292" s="46">
        <v>24</v>
      </c>
      <c r="P292" s="46">
        <f t="shared" si="8"/>
        <v>864</v>
      </c>
      <c r="Q292" s="4"/>
    </row>
    <row r="293" spans="1:17" ht="24.95" customHeight="1" x14ac:dyDescent="0.25">
      <c r="A293" s="103">
        <v>2</v>
      </c>
      <c r="B293" s="103">
        <v>72</v>
      </c>
      <c r="C293" s="97" t="s">
        <v>314</v>
      </c>
      <c r="D293" s="25" t="s">
        <v>431</v>
      </c>
      <c r="E293" s="25">
        <v>60</v>
      </c>
      <c r="F293" s="27">
        <f>E289/E293*50</f>
        <v>50</v>
      </c>
      <c r="G293" s="25">
        <v>20</v>
      </c>
      <c r="H293" s="25">
        <v>15</v>
      </c>
      <c r="I293" s="25">
        <v>15</v>
      </c>
      <c r="J293" s="24">
        <f>SUM(F293:I293)</f>
        <v>100</v>
      </c>
      <c r="K293" s="13">
        <v>14</v>
      </c>
      <c r="L293" s="13">
        <f>E293*K293</f>
        <v>840</v>
      </c>
      <c r="M293" s="13">
        <v>10</v>
      </c>
      <c r="N293" s="13">
        <f>E293*M293</f>
        <v>600</v>
      </c>
      <c r="O293" s="13">
        <f>K293+M293</f>
        <v>24</v>
      </c>
      <c r="P293" s="13">
        <f t="shared" si="8"/>
        <v>1440</v>
      </c>
      <c r="Q293" s="4"/>
    </row>
    <row r="294" spans="1:17" ht="48" customHeight="1" x14ac:dyDescent="0.25">
      <c r="A294" s="104"/>
      <c r="B294" s="104"/>
      <c r="C294" s="98"/>
      <c r="D294" s="25" t="s">
        <v>410</v>
      </c>
      <c r="E294" s="76" t="s">
        <v>409</v>
      </c>
      <c r="F294" s="77"/>
      <c r="G294" s="77"/>
      <c r="H294" s="77"/>
      <c r="I294" s="77"/>
      <c r="J294" s="78"/>
      <c r="K294" s="46">
        <v>14</v>
      </c>
      <c r="L294" s="46">
        <f>K294*47.66</f>
        <v>667.24</v>
      </c>
      <c r="M294" s="46">
        <v>10</v>
      </c>
      <c r="N294" s="46">
        <f>M294*47.66</f>
        <v>476.59999999999997</v>
      </c>
      <c r="O294" s="46">
        <v>24</v>
      </c>
      <c r="P294" s="46">
        <f>L294+N294</f>
        <v>1143.8399999999999</v>
      </c>
      <c r="Q294" s="4"/>
    </row>
    <row r="295" spans="1:17" ht="48" customHeight="1" x14ac:dyDescent="0.25">
      <c r="A295" s="104"/>
      <c r="B295" s="104"/>
      <c r="C295" s="98"/>
      <c r="D295" s="25" t="s">
        <v>411</v>
      </c>
      <c r="E295" s="76" t="s">
        <v>409</v>
      </c>
      <c r="F295" s="77"/>
      <c r="G295" s="77"/>
      <c r="H295" s="77"/>
      <c r="I295" s="77"/>
      <c r="J295" s="78"/>
      <c r="K295" s="46">
        <v>14</v>
      </c>
      <c r="L295" s="46">
        <f>K295*39</f>
        <v>546</v>
      </c>
      <c r="M295" s="46">
        <v>10</v>
      </c>
      <c r="N295" s="46">
        <f>M295*39</f>
        <v>390</v>
      </c>
      <c r="O295" s="46">
        <v>24</v>
      </c>
      <c r="P295" s="46">
        <f>L295+N295</f>
        <v>936</v>
      </c>
      <c r="Q295" s="4"/>
    </row>
    <row r="296" spans="1:17" ht="38.25" customHeight="1" x14ac:dyDescent="0.25">
      <c r="A296" s="105"/>
      <c r="B296" s="105"/>
      <c r="C296" s="99"/>
      <c r="D296" s="25" t="s">
        <v>408</v>
      </c>
      <c r="E296" s="76" t="s">
        <v>409</v>
      </c>
      <c r="F296" s="77"/>
      <c r="G296" s="77"/>
      <c r="H296" s="77"/>
      <c r="I296" s="77"/>
      <c r="J296" s="78"/>
      <c r="K296" s="46">
        <v>14</v>
      </c>
      <c r="L296" s="46">
        <f>K296*36</f>
        <v>504</v>
      </c>
      <c r="M296" s="46">
        <v>10</v>
      </c>
      <c r="N296" s="46">
        <f>M296*36</f>
        <v>360</v>
      </c>
      <c r="O296" s="46">
        <v>24</v>
      </c>
      <c r="P296" s="46">
        <f>L296+N296</f>
        <v>864</v>
      </c>
      <c r="Q296" s="4"/>
    </row>
    <row r="297" spans="1:17" ht="24.95" customHeight="1" x14ac:dyDescent="0.25">
      <c r="A297" s="103">
        <v>2</v>
      </c>
      <c r="B297" s="103">
        <v>73</v>
      </c>
      <c r="C297" s="97" t="s">
        <v>315</v>
      </c>
      <c r="D297" s="25" t="s">
        <v>431</v>
      </c>
      <c r="E297" s="25">
        <v>60</v>
      </c>
      <c r="F297" s="27">
        <f>E293/E297*50</f>
        <v>50</v>
      </c>
      <c r="G297" s="25">
        <v>20</v>
      </c>
      <c r="H297" s="25">
        <v>15</v>
      </c>
      <c r="I297" s="25">
        <v>15</v>
      </c>
      <c r="J297" s="24">
        <f>SUM(F297:I297)</f>
        <v>100</v>
      </c>
      <c r="K297" s="13">
        <v>14</v>
      </c>
      <c r="L297" s="13">
        <f>E297*K297</f>
        <v>840</v>
      </c>
      <c r="M297" s="13">
        <v>10</v>
      </c>
      <c r="N297" s="13">
        <f>E297*M297</f>
        <v>600</v>
      </c>
      <c r="O297" s="13">
        <f>K297+M297</f>
        <v>24</v>
      </c>
      <c r="P297" s="13">
        <f t="shared" si="8"/>
        <v>1440</v>
      </c>
      <c r="Q297" s="4"/>
    </row>
    <row r="298" spans="1:17" ht="48" customHeight="1" x14ac:dyDescent="0.25">
      <c r="A298" s="104"/>
      <c r="B298" s="104"/>
      <c r="C298" s="98"/>
      <c r="D298" s="25" t="s">
        <v>410</v>
      </c>
      <c r="E298" s="76" t="s">
        <v>409</v>
      </c>
      <c r="F298" s="77"/>
      <c r="G298" s="77"/>
      <c r="H298" s="77"/>
      <c r="I298" s="77"/>
      <c r="J298" s="78"/>
      <c r="K298" s="46">
        <v>14</v>
      </c>
      <c r="L298" s="46">
        <f>K298*47.66</f>
        <v>667.24</v>
      </c>
      <c r="M298" s="46">
        <v>10</v>
      </c>
      <c r="N298" s="46">
        <f>M298*47.66</f>
        <v>476.59999999999997</v>
      </c>
      <c r="O298" s="46">
        <v>24</v>
      </c>
      <c r="P298" s="46">
        <f t="shared" si="8"/>
        <v>1143.8399999999999</v>
      </c>
      <c r="Q298" s="4"/>
    </row>
    <row r="299" spans="1:17" ht="48" customHeight="1" x14ac:dyDescent="0.25">
      <c r="A299" s="104"/>
      <c r="B299" s="104"/>
      <c r="C299" s="98"/>
      <c r="D299" s="25" t="s">
        <v>411</v>
      </c>
      <c r="E299" s="76" t="s">
        <v>409</v>
      </c>
      <c r="F299" s="77"/>
      <c r="G299" s="77"/>
      <c r="H299" s="77"/>
      <c r="I299" s="77"/>
      <c r="J299" s="78"/>
      <c r="K299" s="46">
        <v>14</v>
      </c>
      <c r="L299" s="46">
        <f>K299*39</f>
        <v>546</v>
      </c>
      <c r="M299" s="46">
        <v>10</v>
      </c>
      <c r="N299" s="46">
        <f>M299*39</f>
        <v>390</v>
      </c>
      <c r="O299" s="46">
        <v>24</v>
      </c>
      <c r="P299" s="46">
        <f t="shared" si="8"/>
        <v>936</v>
      </c>
      <c r="Q299" s="4"/>
    </row>
    <row r="300" spans="1:17" ht="38.25" customHeight="1" x14ac:dyDescent="0.25">
      <c r="A300" s="105"/>
      <c r="B300" s="105"/>
      <c r="C300" s="99"/>
      <c r="D300" s="25" t="s">
        <v>408</v>
      </c>
      <c r="E300" s="76" t="s">
        <v>409</v>
      </c>
      <c r="F300" s="77"/>
      <c r="G300" s="77"/>
      <c r="H300" s="77"/>
      <c r="I300" s="77"/>
      <c r="J300" s="78"/>
      <c r="K300" s="46">
        <v>14</v>
      </c>
      <c r="L300" s="46">
        <f>K300*36</f>
        <v>504</v>
      </c>
      <c r="M300" s="46">
        <v>10</v>
      </c>
      <c r="N300" s="46">
        <f>M300*36</f>
        <v>360</v>
      </c>
      <c r="O300" s="46">
        <v>24</v>
      </c>
      <c r="P300" s="46">
        <f t="shared" si="8"/>
        <v>864</v>
      </c>
      <c r="Q300" s="4"/>
    </row>
    <row r="301" spans="1:17" ht="24.95" customHeight="1" x14ac:dyDescent="0.25">
      <c r="A301" s="103">
        <v>2</v>
      </c>
      <c r="B301" s="103">
        <v>74</v>
      </c>
      <c r="C301" s="97" t="s">
        <v>316</v>
      </c>
      <c r="D301" s="25" t="s">
        <v>431</v>
      </c>
      <c r="E301" s="25">
        <v>60</v>
      </c>
      <c r="F301" s="27">
        <f>E297/E301*50</f>
        <v>50</v>
      </c>
      <c r="G301" s="25">
        <v>20</v>
      </c>
      <c r="H301" s="25">
        <v>15</v>
      </c>
      <c r="I301" s="25">
        <v>15</v>
      </c>
      <c r="J301" s="24">
        <f>SUM(F301:I301)</f>
        <v>100</v>
      </c>
      <c r="K301" s="13">
        <v>14</v>
      </c>
      <c r="L301" s="13">
        <f>E301*K301</f>
        <v>840</v>
      </c>
      <c r="M301" s="13">
        <v>10</v>
      </c>
      <c r="N301" s="13">
        <f>E301*M301</f>
        <v>600</v>
      </c>
      <c r="O301" s="13">
        <f>K301+M301</f>
        <v>24</v>
      </c>
      <c r="P301" s="13">
        <f t="shared" si="8"/>
        <v>1440</v>
      </c>
      <c r="Q301" s="4"/>
    </row>
    <row r="302" spans="1:17" ht="48" customHeight="1" x14ac:dyDescent="0.25">
      <c r="A302" s="104"/>
      <c r="B302" s="104"/>
      <c r="C302" s="98"/>
      <c r="D302" s="25" t="s">
        <v>410</v>
      </c>
      <c r="E302" s="76" t="s">
        <v>409</v>
      </c>
      <c r="F302" s="77"/>
      <c r="G302" s="77"/>
      <c r="H302" s="77"/>
      <c r="I302" s="77"/>
      <c r="J302" s="78"/>
      <c r="K302" s="46">
        <v>14</v>
      </c>
      <c r="L302" s="46">
        <f>K302*47.66</f>
        <v>667.24</v>
      </c>
      <c r="M302" s="46">
        <v>10</v>
      </c>
      <c r="N302" s="46">
        <f>M302*47.66</f>
        <v>476.59999999999997</v>
      </c>
      <c r="O302" s="46">
        <v>24</v>
      </c>
      <c r="P302" s="46">
        <f>L302+N302</f>
        <v>1143.8399999999999</v>
      </c>
      <c r="Q302" s="4"/>
    </row>
    <row r="303" spans="1:17" ht="48" customHeight="1" x14ac:dyDescent="0.25">
      <c r="A303" s="104"/>
      <c r="B303" s="104"/>
      <c r="C303" s="98"/>
      <c r="D303" s="25" t="s">
        <v>411</v>
      </c>
      <c r="E303" s="76" t="s">
        <v>409</v>
      </c>
      <c r="F303" s="77"/>
      <c r="G303" s="77"/>
      <c r="H303" s="77"/>
      <c r="I303" s="77"/>
      <c r="J303" s="78"/>
      <c r="K303" s="46">
        <v>14</v>
      </c>
      <c r="L303" s="46">
        <f>K303*39</f>
        <v>546</v>
      </c>
      <c r="M303" s="46">
        <v>10</v>
      </c>
      <c r="N303" s="46">
        <f>M303*39</f>
        <v>390</v>
      </c>
      <c r="O303" s="46">
        <v>24</v>
      </c>
      <c r="P303" s="46">
        <f>L303+N303</f>
        <v>936</v>
      </c>
      <c r="Q303" s="4"/>
    </row>
    <row r="304" spans="1:17" ht="38.25" customHeight="1" x14ac:dyDescent="0.25">
      <c r="A304" s="105"/>
      <c r="B304" s="105"/>
      <c r="C304" s="99"/>
      <c r="D304" s="25" t="s">
        <v>408</v>
      </c>
      <c r="E304" s="76" t="s">
        <v>409</v>
      </c>
      <c r="F304" s="77"/>
      <c r="G304" s="77"/>
      <c r="H304" s="77"/>
      <c r="I304" s="77"/>
      <c r="J304" s="78"/>
      <c r="K304" s="46">
        <v>14</v>
      </c>
      <c r="L304" s="46">
        <f>K304*36</f>
        <v>504</v>
      </c>
      <c r="M304" s="46">
        <v>10</v>
      </c>
      <c r="N304" s="46">
        <f>M304*36</f>
        <v>360</v>
      </c>
      <c r="O304" s="46">
        <v>24</v>
      </c>
      <c r="P304" s="46">
        <f>L304+N304</f>
        <v>864</v>
      </c>
      <c r="Q304" s="4"/>
    </row>
    <row r="305" spans="1:17" ht="24.95" customHeight="1" x14ac:dyDescent="0.25">
      <c r="A305" s="103">
        <v>2</v>
      </c>
      <c r="B305" s="103">
        <v>75</v>
      </c>
      <c r="C305" s="97" t="s">
        <v>317</v>
      </c>
      <c r="D305" s="13" t="s">
        <v>450</v>
      </c>
      <c r="E305" s="13">
        <v>60</v>
      </c>
      <c r="F305" s="13">
        <v>50</v>
      </c>
      <c r="G305" s="13">
        <v>20</v>
      </c>
      <c r="H305" s="13">
        <v>15</v>
      </c>
      <c r="I305" s="13">
        <v>0</v>
      </c>
      <c r="J305" s="16">
        <f>SUM(F305:I305)</f>
        <v>85</v>
      </c>
      <c r="K305" s="13">
        <v>14</v>
      </c>
      <c r="L305" s="13">
        <f t="shared" ref="L305:L559" si="9">E305*K305</f>
        <v>840</v>
      </c>
      <c r="M305" s="13">
        <v>10</v>
      </c>
      <c r="N305" s="13">
        <f t="shared" ref="N305:N431" si="10">E305*M305</f>
        <v>600</v>
      </c>
      <c r="O305" s="13">
        <f t="shared" ref="O305:O431" si="11">K305+M305</f>
        <v>24</v>
      </c>
      <c r="P305" s="13">
        <f t="shared" ref="P305:P431" si="12">L305+N305</f>
        <v>1440</v>
      </c>
      <c r="Q305" s="4"/>
    </row>
    <row r="306" spans="1:17" ht="48" customHeight="1" x14ac:dyDescent="0.25">
      <c r="A306" s="104"/>
      <c r="B306" s="104"/>
      <c r="C306" s="98"/>
      <c r="D306" s="25" t="s">
        <v>410</v>
      </c>
      <c r="E306" s="76" t="s">
        <v>409</v>
      </c>
      <c r="F306" s="77"/>
      <c r="G306" s="77"/>
      <c r="H306" s="77"/>
      <c r="I306" s="77"/>
      <c r="J306" s="78"/>
      <c r="K306" s="46">
        <v>14</v>
      </c>
      <c r="L306" s="46">
        <f>K306*47.66</f>
        <v>667.24</v>
      </c>
      <c r="M306" s="46">
        <v>10</v>
      </c>
      <c r="N306" s="46">
        <f>M306*47.66</f>
        <v>476.59999999999997</v>
      </c>
      <c r="O306" s="46">
        <v>24</v>
      </c>
      <c r="P306" s="46">
        <f t="shared" si="12"/>
        <v>1143.8399999999999</v>
      </c>
      <c r="Q306" s="4"/>
    </row>
    <row r="307" spans="1:17" ht="48" customHeight="1" x14ac:dyDescent="0.25">
      <c r="A307" s="104"/>
      <c r="B307" s="104"/>
      <c r="C307" s="98"/>
      <c r="D307" s="25" t="s">
        <v>411</v>
      </c>
      <c r="E307" s="76" t="s">
        <v>409</v>
      </c>
      <c r="F307" s="77"/>
      <c r="G307" s="77"/>
      <c r="H307" s="77"/>
      <c r="I307" s="77"/>
      <c r="J307" s="78"/>
      <c r="K307" s="46">
        <v>14</v>
      </c>
      <c r="L307" s="46">
        <f>K307*39</f>
        <v>546</v>
      </c>
      <c r="M307" s="46">
        <v>10</v>
      </c>
      <c r="N307" s="46">
        <f>M307*39</f>
        <v>390</v>
      </c>
      <c r="O307" s="46">
        <v>24</v>
      </c>
      <c r="P307" s="46">
        <f t="shared" si="12"/>
        <v>936</v>
      </c>
      <c r="Q307" s="4"/>
    </row>
    <row r="308" spans="1:17" ht="38.25" customHeight="1" x14ac:dyDescent="0.25">
      <c r="A308" s="105"/>
      <c r="B308" s="105"/>
      <c r="C308" s="99"/>
      <c r="D308" s="25" t="s">
        <v>408</v>
      </c>
      <c r="E308" s="76" t="s">
        <v>409</v>
      </c>
      <c r="F308" s="77"/>
      <c r="G308" s="77"/>
      <c r="H308" s="77"/>
      <c r="I308" s="77"/>
      <c r="J308" s="78"/>
      <c r="K308" s="46">
        <v>14</v>
      </c>
      <c r="L308" s="46">
        <f>K308*36</f>
        <v>504</v>
      </c>
      <c r="M308" s="46">
        <v>10</v>
      </c>
      <c r="N308" s="46">
        <f>M308*36</f>
        <v>360</v>
      </c>
      <c r="O308" s="46">
        <v>24</v>
      </c>
      <c r="P308" s="46">
        <f t="shared" si="12"/>
        <v>864</v>
      </c>
      <c r="Q308" s="4"/>
    </row>
    <row r="309" spans="1:17" ht="24.95" customHeight="1" x14ac:dyDescent="0.25">
      <c r="A309" s="103">
        <v>2</v>
      </c>
      <c r="B309" s="103">
        <v>76</v>
      </c>
      <c r="C309" s="97" t="s">
        <v>318</v>
      </c>
      <c r="D309" s="13" t="s">
        <v>450</v>
      </c>
      <c r="E309" s="13">
        <v>60</v>
      </c>
      <c r="F309" s="13">
        <v>50</v>
      </c>
      <c r="G309" s="13">
        <v>20</v>
      </c>
      <c r="H309" s="13">
        <v>15</v>
      </c>
      <c r="I309" s="13">
        <v>0</v>
      </c>
      <c r="J309" s="16">
        <f>SUM(F309:I309)</f>
        <v>85</v>
      </c>
      <c r="K309" s="13">
        <v>14</v>
      </c>
      <c r="L309" s="13">
        <f t="shared" si="9"/>
        <v>840</v>
      </c>
      <c r="M309" s="13">
        <v>10</v>
      </c>
      <c r="N309" s="13">
        <f t="shared" si="10"/>
        <v>600</v>
      </c>
      <c r="O309" s="13">
        <f t="shared" si="11"/>
        <v>24</v>
      </c>
      <c r="P309" s="13">
        <f t="shared" si="12"/>
        <v>1440</v>
      </c>
      <c r="Q309" s="4"/>
    </row>
    <row r="310" spans="1:17" ht="48" customHeight="1" x14ac:dyDescent="0.25">
      <c r="A310" s="104"/>
      <c r="B310" s="104"/>
      <c r="C310" s="98"/>
      <c r="D310" s="25" t="s">
        <v>410</v>
      </c>
      <c r="E310" s="76" t="s">
        <v>409</v>
      </c>
      <c r="F310" s="77"/>
      <c r="G310" s="77"/>
      <c r="H310" s="77"/>
      <c r="I310" s="77"/>
      <c r="J310" s="78"/>
      <c r="K310" s="46">
        <v>14</v>
      </c>
      <c r="L310" s="46">
        <f>K310*47.66</f>
        <v>667.24</v>
      </c>
      <c r="M310" s="46">
        <v>10</v>
      </c>
      <c r="N310" s="46">
        <f>M310*47.66</f>
        <v>476.59999999999997</v>
      </c>
      <c r="O310" s="46">
        <v>24</v>
      </c>
      <c r="P310" s="46">
        <f>L310+N310</f>
        <v>1143.8399999999999</v>
      </c>
      <c r="Q310" s="4"/>
    </row>
    <row r="311" spans="1:17" ht="48" customHeight="1" x14ac:dyDescent="0.25">
      <c r="A311" s="104"/>
      <c r="B311" s="104"/>
      <c r="C311" s="98"/>
      <c r="D311" s="25" t="s">
        <v>411</v>
      </c>
      <c r="E311" s="76" t="s">
        <v>409</v>
      </c>
      <c r="F311" s="77"/>
      <c r="G311" s="77"/>
      <c r="H311" s="77"/>
      <c r="I311" s="77"/>
      <c r="J311" s="78"/>
      <c r="K311" s="46">
        <v>14</v>
      </c>
      <c r="L311" s="46">
        <f>K311*39</f>
        <v>546</v>
      </c>
      <c r="M311" s="46">
        <v>10</v>
      </c>
      <c r="N311" s="46">
        <f>M311*39</f>
        <v>390</v>
      </c>
      <c r="O311" s="46">
        <v>24</v>
      </c>
      <c r="P311" s="46">
        <f>L311+N311</f>
        <v>936</v>
      </c>
      <c r="Q311" s="4"/>
    </row>
    <row r="312" spans="1:17" ht="38.25" customHeight="1" x14ac:dyDescent="0.25">
      <c r="A312" s="105"/>
      <c r="B312" s="105"/>
      <c r="C312" s="99"/>
      <c r="D312" s="25" t="s">
        <v>408</v>
      </c>
      <c r="E312" s="76" t="s">
        <v>409</v>
      </c>
      <c r="F312" s="77"/>
      <c r="G312" s="77"/>
      <c r="H312" s="77"/>
      <c r="I312" s="77"/>
      <c r="J312" s="78"/>
      <c r="K312" s="46">
        <v>14</v>
      </c>
      <c r="L312" s="46">
        <f>K312*36</f>
        <v>504</v>
      </c>
      <c r="M312" s="46">
        <v>10</v>
      </c>
      <c r="N312" s="46">
        <f>M312*36</f>
        <v>360</v>
      </c>
      <c r="O312" s="46">
        <v>24</v>
      </c>
      <c r="P312" s="46">
        <f>L312+N312</f>
        <v>864</v>
      </c>
      <c r="Q312" s="4"/>
    </row>
    <row r="313" spans="1:17" ht="24.95" customHeight="1" x14ac:dyDescent="0.25">
      <c r="A313" s="103">
        <v>2</v>
      </c>
      <c r="B313" s="103">
        <v>77</v>
      </c>
      <c r="C313" s="97" t="s">
        <v>319</v>
      </c>
      <c r="D313" s="13" t="s">
        <v>451</v>
      </c>
      <c r="E313" s="13">
        <v>60</v>
      </c>
      <c r="F313" s="13">
        <v>50</v>
      </c>
      <c r="G313" s="13">
        <v>20</v>
      </c>
      <c r="H313" s="13">
        <v>10</v>
      </c>
      <c r="I313" s="13">
        <v>15</v>
      </c>
      <c r="J313" s="16">
        <f>SUM(F313:I313)</f>
        <v>95</v>
      </c>
      <c r="K313" s="13">
        <v>14</v>
      </c>
      <c r="L313" s="13">
        <f t="shared" si="9"/>
        <v>840</v>
      </c>
      <c r="M313" s="13">
        <v>10</v>
      </c>
      <c r="N313" s="13">
        <f t="shared" si="10"/>
        <v>600</v>
      </c>
      <c r="O313" s="13">
        <f t="shared" si="11"/>
        <v>24</v>
      </c>
      <c r="P313" s="13">
        <f t="shared" si="12"/>
        <v>1440</v>
      </c>
      <c r="Q313" s="4"/>
    </row>
    <row r="314" spans="1:17" ht="48" customHeight="1" x14ac:dyDescent="0.25">
      <c r="A314" s="104"/>
      <c r="B314" s="104"/>
      <c r="C314" s="98"/>
      <c r="D314" s="25" t="s">
        <v>410</v>
      </c>
      <c r="E314" s="76" t="s">
        <v>409</v>
      </c>
      <c r="F314" s="77"/>
      <c r="G314" s="77"/>
      <c r="H314" s="77"/>
      <c r="I314" s="77"/>
      <c r="J314" s="78"/>
      <c r="K314" s="46">
        <v>14</v>
      </c>
      <c r="L314" s="46">
        <f>K314*47.66</f>
        <v>667.24</v>
      </c>
      <c r="M314" s="46">
        <v>10</v>
      </c>
      <c r="N314" s="46">
        <f>M314*47.66</f>
        <v>476.59999999999997</v>
      </c>
      <c r="O314" s="46">
        <v>24</v>
      </c>
      <c r="P314" s="46">
        <f t="shared" si="12"/>
        <v>1143.8399999999999</v>
      </c>
      <c r="Q314" s="4"/>
    </row>
    <row r="315" spans="1:17" ht="48" customHeight="1" x14ac:dyDescent="0.25">
      <c r="A315" s="104"/>
      <c r="B315" s="104"/>
      <c r="C315" s="98"/>
      <c r="D315" s="25" t="s">
        <v>411</v>
      </c>
      <c r="E315" s="76" t="s">
        <v>409</v>
      </c>
      <c r="F315" s="77"/>
      <c r="G315" s="77"/>
      <c r="H315" s="77"/>
      <c r="I315" s="77"/>
      <c r="J315" s="78"/>
      <c r="K315" s="46">
        <v>14</v>
      </c>
      <c r="L315" s="46">
        <f>K315*39</f>
        <v>546</v>
      </c>
      <c r="M315" s="46">
        <v>10</v>
      </c>
      <c r="N315" s="46">
        <f>M315*39</f>
        <v>390</v>
      </c>
      <c r="O315" s="46">
        <v>24</v>
      </c>
      <c r="P315" s="46">
        <f t="shared" si="12"/>
        <v>936</v>
      </c>
      <c r="Q315" s="4"/>
    </row>
    <row r="316" spans="1:17" ht="38.25" customHeight="1" x14ac:dyDescent="0.25">
      <c r="A316" s="105"/>
      <c r="B316" s="105"/>
      <c r="C316" s="99"/>
      <c r="D316" s="25" t="s">
        <v>408</v>
      </c>
      <c r="E316" s="76" t="s">
        <v>409</v>
      </c>
      <c r="F316" s="77"/>
      <c r="G316" s="77"/>
      <c r="H316" s="77"/>
      <c r="I316" s="77"/>
      <c r="J316" s="78"/>
      <c r="K316" s="46">
        <v>14</v>
      </c>
      <c r="L316" s="46">
        <f>K316*36</f>
        <v>504</v>
      </c>
      <c r="M316" s="46">
        <v>10</v>
      </c>
      <c r="N316" s="46">
        <f>M316*36</f>
        <v>360</v>
      </c>
      <c r="O316" s="46">
        <v>24</v>
      </c>
      <c r="P316" s="46">
        <f t="shared" si="12"/>
        <v>864</v>
      </c>
      <c r="Q316" s="4"/>
    </row>
    <row r="317" spans="1:17" ht="24.95" customHeight="1" x14ac:dyDescent="0.25">
      <c r="A317" s="103">
        <v>2</v>
      </c>
      <c r="B317" s="103">
        <v>78</v>
      </c>
      <c r="C317" s="97" t="s">
        <v>320</v>
      </c>
      <c r="D317" s="13" t="s">
        <v>451</v>
      </c>
      <c r="E317" s="13">
        <v>60</v>
      </c>
      <c r="F317" s="13">
        <v>50</v>
      </c>
      <c r="G317" s="13">
        <v>20</v>
      </c>
      <c r="H317" s="13">
        <v>10</v>
      </c>
      <c r="I317" s="13">
        <v>15</v>
      </c>
      <c r="J317" s="16">
        <f>SUM(F317:I317)</f>
        <v>95</v>
      </c>
      <c r="K317" s="13">
        <v>14</v>
      </c>
      <c r="L317" s="13">
        <f t="shared" si="9"/>
        <v>840</v>
      </c>
      <c r="M317" s="13">
        <v>10</v>
      </c>
      <c r="N317" s="13">
        <f t="shared" si="10"/>
        <v>600</v>
      </c>
      <c r="O317" s="13">
        <f t="shared" si="11"/>
        <v>24</v>
      </c>
      <c r="P317" s="13">
        <f t="shared" si="12"/>
        <v>1440</v>
      </c>
      <c r="Q317" s="4"/>
    </row>
    <row r="318" spans="1:17" ht="48" customHeight="1" x14ac:dyDescent="0.25">
      <c r="A318" s="104"/>
      <c r="B318" s="104"/>
      <c r="C318" s="98"/>
      <c r="D318" s="25" t="s">
        <v>410</v>
      </c>
      <c r="E318" s="76" t="s">
        <v>409</v>
      </c>
      <c r="F318" s="77"/>
      <c r="G318" s="77"/>
      <c r="H318" s="77"/>
      <c r="I318" s="77"/>
      <c r="J318" s="78"/>
      <c r="K318" s="46">
        <v>14</v>
      </c>
      <c r="L318" s="46">
        <f>K318*47.66</f>
        <v>667.24</v>
      </c>
      <c r="M318" s="46">
        <v>10</v>
      </c>
      <c r="N318" s="46">
        <f>M318*47.66</f>
        <v>476.59999999999997</v>
      </c>
      <c r="O318" s="46">
        <v>24</v>
      </c>
      <c r="P318" s="46">
        <f>L318+N318</f>
        <v>1143.8399999999999</v>
      </c>
      <c r="Q318" s="4"/>
    </row>
    <row r="319" spans="1:17" ht="48" customHeight="1" x14ac:dyDescent="0.25">
      <c r="A319" s="104"/>
      <c r="B319" s="104"/>
      <c r="C319" s="98"/>
      <c r="D319" s="25" t="s">
        <v>411</v>
      </c>
      <c r="E319" s="76" t="s">
        <v>409</v>
      </c>
      <c r="F319" s="77"/>
      <c r="G319" s="77"/>
      <c r="H319" s="77"/>
      <c r="I319" s="77"/>
      <c r="J319" s="78"/>
      <c r="K319" s="46">
        <v>14</v>
      </c>
      <c r="L319" s="46">
        <f>K319*39</f>
        <v>546</v>
      </c>
      <c r="M319" s="46">
        <v>10</v>
      </c>
      <c r="N319" s="46">
        <f>M319*39</f>
        <v>390</v>
      </c>
      <c r="O319" s="46">
        <v>24</v>
      </c>
      <c r="P319" s="46">
        <f>L319+N319</f>
        <v>936</v>
      </c>
      <c r="Q319" s="4"/>
    </row>
    <row r="320" spans="1:17" ht="38.25" customHeight="1" x14ac:dyDescent="0.25">
      <c r="A320" s="105"/>
      <c r="B320" s="105"/>
      <c r="C320" s="99"/>
      <c r="D320" s="25" t="s">
        <v>408</v>
      </c>
      <c r="E320" s="76" t="s">
        <v>409</v>
      </c>
      <c r="F320" s="77"/>
      <c r="G320" s="77"/>
      <c r="H320" s="77"/>
      <c r="I320" s="77"/>
      <c r="J320" s="78"/>
      <c r="K320" s="46">
        <v>14</v>
      </c>
      <c r="L320" s="46">
        <f>K320*36</f>
        <v>504</v>
      </c>
      <c r="M320" s="46">
        <v>10</v>
      </c>
      <c r="N320" s="46">
        <f>M320*36</f>
        <v>360</v>
      </c>
      <c r="O320" s="46">
        <v>24</v>
      </c>
      <c r="P320" s="46">
        <f>L320+N320</f>
        <v>864</v>
      </c>
      <c r="Q320" s="4"/>
    </row>
    <row r="321" spans="1:16384" ht="24.95" customHeight="1" x14ac:dyDescent="0.25">
      <c r="A321" s="103">
        <v>2</v>
      </c>
      <c r="B321" s="103">
        <v>79</v>
      </c>
      <c r="C321" s="97" t="s">
        <v>321</v>
      </c>
      <c r="D321" s="13" t="s">
        <v>452</v>
      </c>
      <c r="E321" s="13">
        <v>60</v>
      </c>
      <c r="F321" s="13">
        <v>50</v>
      </c>
      <c r="G321" s="13">
        <v>20</v>
      </c>
      <c r="H321" s="13">
        <v>15</v>
      </c>
      <c r="I321" s="13">
        <v>15</v>
      </c>
      <c r="J321" s="16">
        <f>SUM(F321:I321)</f>
        <v>100</v>
      </c>
      <c r="K321" s="13">
        <v>14</v>
      </c>
      <c r="L321" s="13">
        <f t="shared" si="9"/>
        <v>840</v>
      </c>
      <c r="M321" s="13">
        <v>10</v>
      </c>
      <c r="N321" s="13">
        <f t="shared" si="10"/>
        <v>600</v>
      </c>
      <c r="O321" s="13">
        <f t="shared" si="11"/>
        <v>24</v>
      </c>
      <c r="P321" s="13">
        <f t="shared" si="12"/>
        <v>1440</v>
      </c>
      <c r="Q321" s="4"/>
    </row>
    <row r="322" spans="1:16384" ht="48" customHeight="1" x14ac:dyDescent="0.25">
      <c r="A322" s="104"/>
      <c r="B322" s="104"/>
      <c r="C322" s="98"/>
      <c r="D322" s="25" t="s">
        <v>410</v>
      </c>
      <c r="E322" s="76" t="s">
        <v>409</v>
      </c>
      <c r="F322" s="77"/>
      <c r="G322" s="77"/>
      <c r="H322" s="77"/>
      <c r="I322" s="77"/>
      <c r="J322" s="78"/>
      <c r="K322" s="46">
        <v>14</v>
      </c>
      <c r="L322" s="46">
        <f>K322*47.66</f>
        <v>667.24</v>
      </c>
      <c r="M322" s="46">
        <v>10</v>
      </c>
      <c r="N322" s="46">
        <f>M322*47.66</f>
        <v>476.59999999999997</v>
      </c>
      <c r="O322" s="46">
        <v>24</v>
      </c>
      <c r="P322" s="46">
        <f t="shared" si="12"/>
        <v>1143.8399999999999</v>
      </c>
      <c r="Q322" s="4"/>
    </row>
    <row r="323" spans="1:16384" ht="48" customHeight="1" x14ac:dyDescent="0.25">
      <c r="A323" s="104"/>
      <c r="B323" s="104"/>
      <c r="C323" s="98"/>
      <c r="D323" s="25" t="s">
        <v>411</v>
      </c>
      <c r="E323" s="76" t="s">
        <v>409</v>
      </c>
      <c r="F323" s="77"/>
      <c r="G323" s="77"/>
      <c r="H323" s="77"/>
      <c r="I323" s="77"/>
      <c r="J323" s="78"/>
      <c r="K323" s="46">
        <v>14</v>
      </c>
      <c r="L323" s="46">
        <f>K323*39</f>
        <v>546</v>
      </c>
      <c r="M323" s="46">
        <v>10</v>
      </c>
      <c r="N323" s="46">
        <f>M323*39</f>
        <v>390</v>
      </c>
      <c r="O323" s="46">
        <v>24</v>
      </c>
      <c r="P323" s="46">
        <f t="shared" si="12"/>
        <v>936</v>
      </c>
      <c r="Q323" s="4"/>
    </row>
    <row r="324" spans="1:16384" ht="38.25" customHeight="1" x14ac:dyDescent="0.25">
      <c r="A324" s="105"/>
      <c r="B324" s="105"/>
      <c r="C324" s="99"/>
      <c r="D324" s="25" t="s">
        <v>408</v>
      </c>
      <c r="E324" s="76" t="s">
        <v>409</v>
      </c>
      <c r="F324" s="77"/>
      <c r="G324" s="77"/>
      <c r="H324" s="77"/>
      <c r="I324" s="77"/>
      <c r="J324" s="78"/>
      <c r="K324" s="46">
        <v>14</v>
      </c>
      <c r="L324" s="46">
        <f>K324*36</f>
        <v>504</v>
      </c>
      <c r="M324" s="46">
        <v>10</v>
      </c>
      <c r="N324" s="46">
        <f>M324*36</f>
        <v>360</v>
      </c>
      <c r="O324" s="46">
        <v>24</v>
      </c>
      <c r="P324" s="46">
        <f t="shared" si="12"/>
        <v>864</v>
      </c>
      <c r="Q324" s="4"/>
    </row>
    <row r="325" spans="1:16384" ht="24.95" customHeight="1" x14ac:dyDescent="0.25">
      <c r="A325" s="103">
        <v>2</v>
      </c>
      <c r="B325" s="103">
        <v>80</v>
      </c>
      <c r="C325" s="97" t="s">
        <v>322</v>
      </c>
      <c r="D325" s="13" t="s">
        <v>453</v>
      </c>
      <c r="E325" s="13">
        <v>60</v>
      </c>
      <c r="F325" s="13">
        <v>50</v>
      </c>
      <c r="G325" s="13">
        <v>20</v>
      </c>
      <c r="H325" s="13">
        <v>15</v>
      </c>
      <c r="I325" s="13">
        <v>15</v>
      </c>
      <c r="J325" s="16">
        <f>SUM(F325:I325)</f>
        <v>100</v>
      </c>
      <c r="K325" s="13">
        <v>14</v>
      </c>
      <c r="L325" s="13">
        <f t="shared" si="9"/>
        <v>840</v>
      </c>
      <c r="M325" s="13">
        <v>10</v>
      </c>
      <c r="N325" s="13">
        <f t="shared" si="10"/>
        <v>600</v>
      </c>
      <c r="O325" s="13">
        <f t="shared" si="11"/>
        <v>24</v>
      </c>
      <c r="P325" s="13">
        <f t="shared" si="12"/>
        <v>1440</v>
      </c>
      <c r="Q325" s="4"/>
    </row>
    <row r="326" spans="1:16384" ht="48" customHeight="1" x14ac:dyDescent="0.25">
      <c r="A326" s="104"/>
      <c r="B326" s="104"/>
      <c r="C326" s="98"/>
      <c r="D326" s="25" t="s">
        <v>410</v>
      </c>
      <c r="E326" s="76" t="s">
        <v>409</v>
      </c>
      <c r="F326" s="77"/>
      <c r="G326" s="77"/>
      <c r="H326" s="77"/>
      <c r="I326" s="77"/>
      <c r="J326" s="78"/>
      <c r="K326" s="46">
        <v>14</v>
      </c>
      <c r="L326" s="46">
        <f>K326*47.66</f>
        <v>667.24</v>
      </c>
      <c r="M326" s="46">
        <v>10</v>
      </c>
      <c r="N326" s="46">
        <f>M326*47.66</f>
        <v>476.59999999999997</v>
      </c>
      <c r="O326" s="46">
        <v>24</v>
      </c>
      <c r="P326" s="46">
        <f>L326+N326</f>
        <v>1143.8399999999999</v>
      </c>
      <c r="Q326" s="4"/>
    </row>
    <row r="327" spans="1:16384" ht="48" customHeight="1" x14ac:dyDescent="0.25">
      <c r="A327" s="104"/>
      <c r="B327" s="104"/>
      <c r="C327" s="98"/>
      <c r="D327" s="25" t="s">
        <v>411</v>
      </c>
      <c r="E327" s="76" t="s">
        <v>409</v>
      </c>
      <c r="F327" s="77"/>
      <c r="G327" s="77"/>
      <c r="H327" s="77"/>
      <c r="I327" s="77"/>
      <c r="J327" s="78"/>
      <c r="K327" s="46">
        <v>14</v>
      </c>
      <c r="L327" s="46">
        <f>K327*39</f>
        <v>546</v>
      </c>
      <c r="M327" s="46">
        <v>10</v>
      </c>
      <c r="N327" s="46">
        <f>M327*39</f>
        <v>390</v>
      </c>
      <c r="O327" s="46">
        <v>24</v>
      </c>
      <c r="P327" s="46">
        <f>L327+N327</f>
        <v>936</v>
      </c>
      <c r="Q327" s="4"/>
    </row>
    <row r="328" spans="1:16384" ht="38.25" customHeight="1" x14ac:dyDescent="0.25">
      <c r="A328" s="105"/>
      <c r="B328" s="105"/>
      <c r="C328" s="99"/>
      <c r="D328" s="25" t="s">
        <v>408</v>
      </c>
      <c r="E328" s="76" t="s">
        <v>409</v>
      </c>
      <c r="F328" s="77"/>
      <c r="G328" s="77"/>
      <c r="H328" s="77"/>
      <c r="I328" s="77"/>
      <c r="J328" s="78"/>
      <c r="K328" s="46">
        <v>14</v>
      </c>
      <c r="L328" s="46">
        <f>K328*36</f>
        <v>504</v>
      </c>
      <c r="M328" s="46">
        <v>10</v>
      </c>
      <c r="N328" s="46">
        <f>M328*36</f>
        <v>360</v>
      </c>
      <c r="O328" s="46">
        <v>24</v>
      </c>
      <c r="P328" s="46">
        <f>L328+N328</f>
        <v>864</v>
      </c>
      <c r="Q328" s="4"/>
    </row>
    <row r="329" spans="1:16384" ht="24.95" customHeight="1" x14ac:dyDescent="0.25">
      <c r="A329" s="103">
        <v>2</v>
      </c>
      <c r="B329" s="103">
        <v>81</v>
      </c>
      <c r="C329" s="97" t="s">
        <v>323</v>
      </c>
      <c r="D329" s="13" t="s">
        <v>454</v>
      </c>
      <c r="E329" s="13">
        <v>60</v>
      </c>
      <c r="F329" s="13">
        <v>50</v>
      </c>
      <c r="G329" s="13">
        <v>20</v>
      </c>
      <c r="H329" s="13">
        <v>15</v>
      </c>
      <c r="I329" s="13">
        <v>10</v>
      </c>
      <c r="J329" s="16">
        <f t="shared" ref="J329:J363" si="13">SUM(F329:I329)</f>
        <v>95</v>
      </c>
      <c r="K329" s="13">
        <v>14</v>
      </c>
      <c r="L329" s="13">
        <f t="shared" si="9"/>
        <v>840</v>
      </c>
      <c r="M329" s="13">
        <v>10</v>
      </c>
      <c r="N329" s="13">
        <f t="shared" si="10"/>
        <v>600</v>
      </c>
      <c r="O329" s="13">
        <f t="shared" si="11"/>
        <v>24</v>
      </c>
      <c r="P329" s="13">
        <f t="shared" si="12"/>
        <v>1440</v>
      </c>
      <c r="Q329" s="4"/>
    </row>
    <row r="330" spans="1:16384" ht="48" customHeight="1" x14ac:dyDescent="0.25">
      <c r="A330" s="104"/>
      <c r="B330" s="104"/>
      <c r="C330" s="98"/>
      <c r="D330" s="25" t="s">
        <v>410</v>
      </c>
      <c r="E330" s="76" t="s">
        <v>409</v>
      </c>
      <c r="F330" s="77"/>
      <c r="G330" s="77"/>
      <c r="H330" s="77"/>
      <c r="I330" s="77"/>
      <c r="J330" s="78"/>
      <c r="K330" s="53">
        <v>14</v>
      </c>
      <c r="L330" s="53">
        <f>K330*47.66</f>
        <v>667.24</v>
      </c>
      <c r="M330" s="53">
        <v>10</v>
      </c>
      <c r="N330" s="53">
        <f>M330*47.66</f>
        <v>476.59999999999997</v>
      </c>
      <c r="O330" s="53">
        <v>24</v>
      </c>
      <c r="P330" s="53">
        <f>L330+N330</f>
        <v>1143.8399999999999</v>
      </c>
      <c r="Q330" s="4"/>
    </row>
    <row r="331" spans="1:16384" ht="48" customHeight="1" x14ac:dyDescent="0.25">
      <c r="A331" s="104"/>
      <c r="B331" s="104"/>
      <c r="C331" s="98"/>
      <c r="D331" s="25" t="s">
        <v>411</v>
      </c>
      <c r="E331" s="76" t="s">
        <v>409</v>
      </c>
      <c r="F331" s="77"/>
      <c r="G331" s="77"/>
      <c r="H331" s="77"/>
      <c r="I331" s="77"/>
      <c r="J331" s="78"/>
      <c r="K331" s="53">
        <v>14</v>
      </c>
      <c r="L331" s="53">
        <f>K331*39</f>
        <v>546</v>
      </c>
      <c r="M331" s="53">
        <v>10</v>
      </c>
      <c r="N331" s="53">
        <f>M331*39</f>
        <v>390</v>
      </c>
      <c r="O331" s="53">
        <v>24</v>
      </c>
      <c r="P331" s="53">
        <f>L331+N331</f>
        <v>936</v>
      </c>
      <c r="Q331" s="4"/>
    </row>
    <row r="332" spans="1:16384" ht="38.25" customHeight="1" x14ac:dyDescent="0.25">
      <c r="A332" s="104"/>
      <c r="B332" s="104"/>
      <c r="C332" s="98"/>
      <c r="D332" s="109" t="s">
        <v>408</v>
      </c>
      <c r="E332" s="112" t="s">
        <v>409</v>
      </c>
      <c r="F332" s="113"/>
      <c r="G332" s="113"/>
      <c r="H332" s="113"/>
      <c r="I332" s="113"/>
      <c r="J332" s="114"/>
      <c r="K332" s="121">
        <v>14</v>
      </c>
      <c r="L332" s="121">
        <f>K332*36</f>
        <v>504</v>
      </c>
      <c r="M332" s="121">
        <v>10</v>
      </c>
      <c r="N332" s="121">
        <f>M332*36</f>
        <v>360</v>
      </c>
      <c r="O332" s="121">
        <v>24</v>
      </c>
      <c r="P332" s="121">
        <f>L332+N332</f>
        <v>864</v>
      </c>
      <c r="Q332" s="4"/>
    </row>
    <row r="333" spans="1:16384" ht="12" customHeight="1" x14ac:dyDescent="0.25">
      <c r="A333" s="104"/>
      <c r="B333" s="104"/>
      <c r="C333" s="98"/>
      <c r="D333" s="110"/>
      <c r="E333" s="115"/>
      <c r="F333" s="116"/>
      <c r="G333" s="116"/>
      <c r="H333" s="116"/>
      <c r="I333" s="116"/>
      <c r="J333" s="117"/>
      <c r="K333" s="122"/>
      <c r="L333" s="122"/>
      <c r="M333" s="122"/>
      <c r="N333" s="122"/>
      <c r="O333" s="122"/>
      <c r="P333" s="122"/>
      <c r="Q333" s="62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3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  <c r="ID333" s="47"/>
      <c r="IE333" s="47"/>
      <c r="IF333" s="47"/>
      <c r="IG333" s="47"/>
      <c r="IH333" s="47"/>
      <c r="II333" s="47"/>
      <c r="IJ333" s="47"/>
      <c r="IK333" s="47"/>
      <c r="IL333" s="47"/>
      <c r="IM333" s="47"/>
      <c r="IN333" s="47"/>
      <c r="IO333" s="47"/>
      <c r="IP333" s="47"/>
      <c r="IQ333" s="47"/>
      <c r="IR333" s="47"/>
      <c r="IS333" s="47"/>
      <c r="IT333" s="47"/>
      <c r="IU333" s="47"/>
      <c r="IV333" s="47"/>
      <c r="IW333" s="47"/>
      <c r="IX333" s="47"/>
      <c r="IY333" s="47"/>
      <c r="IZ333" s="47"/>
      <c r="JA333" s="47"/>
      <c r="JB333" s="47"/>
      <c r="JC333" s="47"/>
      <c r="JD333" s="47"/>
      <c r="JE333" s="47"/>
      <c r="JF333" s="47"/>
      <c r="JG333" s="47"/>
      <c r="JH333" s="47"/>
      <c r="JI333" s="47"/>
      <c r="JJ333" s="47"/>
      <c r="JK333" s="47"/>
      <c r="JL333" s="47"/>
      <c r="JM333" s="47"/>
      <c r="JN333" s="47"/>
      <c r="JO333" s="47"/>
      <c r="JP333" s="47"/>
      <c r="JQ333" s="47"/>
      <c r="JR333" s="47"/>
      <c r="JS333" s="47"/>
      <c r="JT333" s="47"/>
      <c r="JU333" s="47"/>
      <c r="JV333" s="47"/>
      <c r="JW333" s="47"/>
      <c r="JX333" s="47"/>
      <c r="JY333" s="47"/>
      <c r="JZ333" s="47"/>
      <c r="KA333" s="47"/>
      <c r="KB333" s="47"/>
      <c r="KC333" s="47"/>
      <c r="KD333" s="47"/>
      <c r="KE333" s="47"/>
      <c r="KF333" s="47"/>
      <c r="KG333" s="47"/>
      <c r="KH333" s="47"/>
      <c r="KI333" s="47"/>
      <c r="KJ333" s="47"/>
      <c r="KK333" s="47"/>
      <c r="KL333" s="47"/>
      <c r="KM333" s="47"/>
      <c r="KN333" s="47"/>
      <c r="KO333" s="47"/>
      <c r="KP333" s="47"/>
      <c r="KQ333" s="47"/>
      <c r="KR333" s="47"/>
      <c r="KS333" s="47"/>
      <c r="KT333" s="47"/>
      <c r="KU333" s="47"/>
      <c r="KV333" s="47"/>
      <c r="KW333" s="47"/>
      <c r="KX333" s="47"/>
      <c r="KY333" s="47"/>
      <c r="KZ333" s="47"/>
      <c r="LA333" s="47"/>
      <c r="LB333" s="47"/>
      <c r="LC333" s="47"/>
      <c r="LD333" s="47"/>
      <c r="LE333" s="47"/>
      <c r="LF333" s="47"/>
      <c r="LG333" s="47"/>
      <c r="LH333" s="47"/>
      <c r="LI333" s="47"/>
      <c r="LJ333" s="47"/>
      <c r="LK333" s="47"/>
      <c r="LL333" s="47"/>
      <c r="LM333" s="47"/>
      <c r="LN333" s="47"/>
      <c r="LO333" s="47"/>
      <c r="LP333" s="47"/>
      <c r="LQ333" s="47"/>
      <c r="LR333" s="47"/>
      <c r="LS333" s="47"/>
      <c r="LT333" s="47"/>
      <c r="LU333" s="47"/>
      <c r="LV333" s="47"/>
      <c r="LW333" s="47"/>
      <c r="LX333" s="47"/>
      <c r="LY333" s="47"/>
      <c r="LZ333" s="47"/>
      <c r="MA333" s="47"/>
      <c r="MB333" s="47"/>
      <c r="MC333" s="47"/>
      <c r="MD333" s="47"/>
      <c r="ME333" s="47"/>
      <c r="MF333" s="47"/>
      <c r="MG333" s="47"/>
      <c r="MH333" s="47"/>
      <c r="MI333" s="47"/>
      <c r="MJ333" s="47"/>
      <c r="MK333" s="47"/>
      <c r="ML333" s="47"/>
      <c r="MM333" s="47"/>
      <c r="MN333" s="47"/>
      <c r="MO333" s="47"/>
      <c r="MP333" s="47"/>
      <c r="MQ333" s="47"/>
      <c r="MR333" s="47"/>
      <c r="MS333" s="47"/>
      <c r="MT333" s="47"/>
      <c r="MU333" s="47"/>
      <c r="MV333" s="47"/>
      <c r="MW333" s="47"/>
      <c r="MX333" s="47"/>
      <c r="MY333" s="47"/>
      <c r="MZ333" s="47"/>
      <c r="NA333" s="47"/>
      <c r="NB333" s="47"/>
      <c r="NC333" s="47"/>
      <c r="ND333" s="47"/>
      <c r="NE333" s="47"/>
      <c r="NF333" s="47"/>
      <c r="NG333" s="47"/>
      <c r="NH333" s="47"/>
      <c r="NI333" s="47"/>
      <c r="NJ333" s="47"/>
      <c r="NK333" s="47"/>
      <c r="NL333" s="47"/>
      <c r="NM333" s="47"/>
      <c r="NN333" s="47"/>
      <c r="NO333" s="47"/>
      <c r="NP333" s="47"/>
      <c r="NQ333" s="47"/>
      <c r="NR333" s="47"/>
      <c r="NS333" s="47"/>
      <c r="NT333" s="47"/>
      <c r="NU333" s="47"/>
      <c r="NV333" s="47"/>
      <c r="NW333" s="47"/>
      <c r="NX333" s="47"/>
      <c r="NY333" s="47"/>
      <c r="NZ333" s="47"/>
      <c r="OA333" s="47"/>
      <c r="OB333" s="47"/>
      <c r="OC333" s="47"/>
      <c r="OD333" s="47"/>
      <c r="OE333" s="47"/>
      <c r="OF333" s="47"/>
      <c r="OG333" s="47"/>
      <c r="OH333" s="47"/>
      <c r="OI333" s="47"/>
      <c r="OJ333" s="47"/>
      <c r="OK333" s="47"/>
      <c r="OL333" s="47"/>
      <c r="OM333" s="47"/>
      <c r="ON333" s="47"/>
      <c r="OO333" s="47"/>
      <c r="OP333" s="47"/>
      <c r="OQ333" s="47"/>
      <c r="OR333" s="47"/>
      <c r="OS333" s="47"/>
      <c r="OT333" s="47"/>
      <c r="OU333" s="47"/>
      <c r="OV333" s="47"/>
      <c r="OW333" s="47"/>
      <c r="OX333" s="47"/>
      <c r="OY333" s="47"/>
      <c r="OZ333" s="47"/>
      <c r="PA333" s="47"/>
      <c r="PB333" s="47"/>
      <c r="PC333" s="47"/>
      <c r="PD333" s="47"/>
      <c r="PE333" s="47"/>
      <c r="PF333" s="47"/>
      <c r="PG333" s="47"/>
      <c r="PH333" s="47"/>
      <c r="PI333" s="47"/>
      <c r="PJ333" s="47"/>
      <c r="PK333" s="47"/>
      <c r="PL333" s="47"/>
      <c r="PM333" s="47"/>
      <c r="PN333" s="47"/>
      <c r="PO333" s="47"/>
      <c r="PP333" s="47"/>
      <c r="PQ333" s="47"/>
      <c r="PR333" s="47"/>
      <c r="PS333" s="47"/>
      <c r="PT333" s="47"/>
      <c r="PU333" s="47"/>
      <c r="PV333" s="47"/>
      <c r="PW333" s="47"/>
      <c r="PX333" s="47"/>
      <c r="PY333" s="47"/>
      <c r="PZ333" s="47"/>
      <c r="QA333" s="47"/>
      <c r="QB333" s="47"/>
      <c r="QC333" s="47"/>
      <c r="QD333" s="47"/>
      <c r="QE333" s="47"/>
      <c r="QF333" s="47"/>
      <c r="QG333" s="47"/>
      <c r="QH333" s="47"/>
      <c r="QI333" s="47"/>
      <c r="QJ333" s="47"/>
      <c r="QK333" s="47"/>
      <c r="QL333" s="47"/>
      <c r="QM333" s="47"/>
      <c r="QN333" s="47"/>
      <c r="QO333" s="47"/>
      <c r="QP333" s="47"/>
      <c r="QQ333" s="47"/>
      <c r="QR333" s="47"/>
      <c r="QS333" s="47"/>
      <c r="QT333" s="47"/>
      <c r="QU333" s="47"/>
      <c r="QV333" s="47"/>
      <c r="QW333" s="47"/>
      <c r="QX333" s="47"/>
      <c r="QY333" s="47"/>
      <c r="QZ333" s="47"/>
      <c r="RA333" s="47"/>
      <c r="RB333" s="47"/>
      <c r="RC333" s="47"/>
      <c r="RD333" s="47"/>
      <c r="RE333" s="47"/>
      <c r="RF333" s="47"/>
      <c r="RG333" s="47"/>
      <c r="RH333" s="47"/>
      <c r="RI333" s="47"/>
      <c r="RJ333" s="47"/>
      <c r="RK333" s="47"/>
      <c r="RL333" s="47"/>
      <c r="RM333" s="47"/>
      <c r="RN333" s="47"/>
      <c r="RO333" s="47"/>
      <c r="RP333" s="47"/>
      <c r="RQ333" s="47"/>
      <c r="RR333" s="47"/>
      <c r="RS333" s="47"/>
      <c r="RT333" s="47"/>
      <c r="RU333" s="47"/>
      <c r="RV333" s="47"/>
      <c r="RW333" s="47"/>
      <c r="RX333" s="47"/>
      <c r="RY333" s="47"/>
      <c r="RZ333" s="47"/>
      <c r="SA333" s="47"/>
      <c r="SB333" s="47"/>
      <c r="SC333" s="47"/>
      <c r="SD333" s="47"/>
      <c r="SE333" s="47"/>
      <c r="SF333" s="47"/>
      <c r="SG333" s="47"/>
      <c r="SH333" s="47"/>
      <c r="SI333" s="47"/>
      <c r="SJ333" s="47"/>
      <c r="SK333" s="47"/>
      <c r="SL333" s="47"/>
      <c r="SM333" s="47"/>
      <c r="SN333" s="47"/>
      <c r="SO333" s="47"/>
      <c r="SP333" s="47"/>
      <c r="SQ333" s="47"/>
      <c r="SR333" s="47"/>
      <c r="SS333" s="47"/>
      <c r="ST333" s="47"/>
      <c r="SU333" s="47"/>
      <c r="SV333" s="47"/>
      <c r="SW333" s="47"/>
      <c r="SX333" s="47"/>
      <c r="SY333" s="47"/>
      <c r="SZ333" s="47"/>
      <c r="TA333" s="47"/>
      <c r="TB333" s="47"/>
      <c r="TC333" s="47"/>
      <c r="TD333" s="47"/>
      <c r="TE333" s="47"/>
      <c r="TF333" s="47"/>
      <c r="TG333" s="47"/>
      <c r="TH333" s="47"/>
      <c r="TI333" s="47"/>
      <c r="TJ333" s="47"/>
      <c r="TK333" s="47"/>
      <c r="TL333" s="47"/>
      <c r="TM333" s="47"/>
      <c r="TN333" s="47"/>
      <c r="TO333" s="47"/>
      <c r="TP333" s="47"/>
      <c r="TQ333" s="47"/>
      <c r="TR333" s="47"/>
      <c r="TS333" s="47"/>
      <c r="TT333" s="47"/>
      <c r="TU333" s="47"/>
      <c r="TV333" s="47"/>
      <c r="TW333" s="47"/>
      <c r="TX333" s="47"/>
      <c r="TY333" s="47"/>
      <c r="TZ333" s="47"/>
      <c r="UA333" s="47"/>
      <c r="UB333" s="47"/>
      <c r="UC333" s="47"/>
      <c r="UD333" s="47"/>
      <c r="UE333" s="47"/>
      <c r="UF333" s="47"/>
      <c r="UG333" s="47"/>
      <c r="UH333" s="47"/>
      <c r="UI333" s="47"/>
      <c r="UJ333" s="47"/>
      <c r="UK333" s="47"/>
      <c r="UL333" s="47"/>
      <c r="UM333" s="47"/>
      <c r="UN333" s="47"/>
      <c r="UO333" s="47"/>
      <c r="UP333" s="47"/>
      <c r="UQ333" s="47"/>
      <c r="UR333" s="47"/>
      <c r="US333" s="47"/>
      <c r="UT333" s="47"/>
      <c r="UU333" s="47"/>
      <c r="UV333" s="47"/>
      <c r="UW333" s="47"/>
      <c r="UX333" s="47"/>
      <c r="UY333" s="47"/>
      <c r="UZ333" s="47"/>
      <c r="VA333" s="47"/>
      <c r="VB333" s="47"/>
      <c r="VC333" s="47"/>
      <c r="VD333" s="47"/>
      <c r="VE333" s="47"/>
      <c r="VF333" s="47"/>
      <c r="VG333" s="47"/>
      <c r="VH333" s="47"/>
      <c r="VI333" s="47"/>
      <c r="VJ333" s="47"/>
      <c r="VK333" s="47"/>
      <c r="VL333" s="47"/>
      <c r="VM333" s="47"/>
      <c r="VN333" s="47"/>
      <c r="VO333" s="47"/>
      <c r="VP333" s="47"/>
      <c r="VQ333" s="47"/>
      <c r="VR333" s="47"/>
      <c r="VS333" s="47"/>
      <c r="VT333" s="47"/>
      <c r="VU333" s="47"/>
      <c r="VV333" s="47"/>
      <c r="VW333" s="47"/>
      <c r="VX333" s="47"/>
      <c r="VY333" s="47"/>
      <c r="VZ333" s="47"/>
      <c r="WA333" s="47"/>
      <c r="WB333" s="47"/>
      <c r="WC333" s="47"/>
      <c r="WD333" s="47"/>
      <c r="WE333" s="47"/>
      <c r="WF333" s="47"/>
      <c r="WG333" s="47"/>
      <c r="WH333" s="47"/>
      <c r="WI333" s="47"/>
      <c r="WJ333" s="47"/>
      <c r="WK333" s="47"/>
      <c r="WL333" s="47"/>
      <c r="WM333" s="47"/>
      <c r="WN333" s="47"/>
      <c r="WO333" s="47"/>
      <c r="WP333" s="47"/>
      <c r="WQ333" s="47"/>
      <c r="WR333" s="47"/>
      <c r="WS333" s="47"/>
      <c r="WT333" s="47"/>
      <c r="WU333" s="47"/>
      <c r="WV333" s="47"/>
      <c r="WW333" s="47"/>
      <c r="WX333" s="47"/>
      <c r="WY333" s="47"/>
      <c r="WZ333" s="47"/>
      <c r="XA333" s="47"/>
      <c r="XB333" s="47"/>
      <c r="XC333" s="47"/>
      <c r="XD333" s="47"/>
      <c r="XE333" s="47"/>
      <c r="XF333" s="47"/>
      <c r="XG333" s="47"/>
      <c r="XH333" s="47"/>
      <c r="XI333" s="47"/>
      <c r="XJ333" s="47"/>
      <c r="XK333" s="47"/>
      <c r="XL333" s="47"/>
      <c r="XM333" s="47"/>
      <c r="XN333" s="47"/>
      <c r="XO333" s="47"/>
      <c r="XP333" s="47"/>
      <c r="XQ333" s="47"/>
      <c r="XR333" s="47"/>
      <c r="XS333" s="47"/>
      <c r="XT333" s="47"/>
      <c r="XU333" s="47"/>
      <c r="XV333" s="47"/>
      <c r="XW333" s="47"/>
      <c r="XX333" s="47"/>
      <c r="XY333" s="47"/>
      <c r="XZ333" s="47"/>
      <c r="YA333" s="47"/>
      <c r="YB333" s="47"/>
      <c r="YC333" s="47"/>
      <c r="YD333" s="47"/>
      <c r="YE333" s="47"/>
      <c r="YF333" s="47"/>
      <c r="YG333" s="47"/>
      <c r="YH333" s="47"/>
      <c r="YI333" s="47"/>
      <c r="YJ333" s="47"/>
      <c r="YK333" s="47"/>
      <c r="YL333" s="47"/>
      <c r="YM333" s="47"/>
      <c r="YN333" s="47"/>
      <c r="YO333" s="47"/>
      <c r="YP333" s="47"/>
      <c r="YQ333" s="47"/>
      <c r="YR333" s="47"/>
      <c r="YS333" s="47"/>
      <c r="YT333" s="47"/>
      <c r="YU333" s="47"/>
      <c r="YV333" s="47"/>
      <c r="YW333" s="47"/>
      <c r="YX333" s="47"/>
      <c r="YY333" s="47"/>
      <c r="YZ333" s="47"/>
      <c r="ZA333" s="47"/>
      <c r="ZB333" s="47"/>
      <c r="ZC333" s="47"/>
      <c r="ZD333" s="47"/>
      <c r="ZE333" s="47"/>
      <c r="ZF333" s="47"/>
      <c r="ZG333" s="47"/>
      <c r="ZH333" s="47"/>
      <c r="ZI333" s="47"/>
      <c r="ZJ333" s="47"/>
      <c r="ZK333" s="47"/>
      <c r="ZL333" s="47"/>
      <c r="ZM333" s="47"/>
      <c r="ZN333" s="47"/>
      <c r="ZO333" s="47"/>
      <c r="ZP333" s="47"/>
      <c r="ZQ333" s="47"/>
      <c r="ZR333" s="47"/>
      <c r="ZS333" s="47"/>
      <c r="ZT333" s="47"/>
      <c r="ZU333" s="47"/>
      <c r="ZV333" s="47"/>
      <c r="ZW333" s="47"/>
      <c r="ZX333" s="47"/>
      <c r="ZY333" s="47"/>
      <c r="ZZ333" s="47"/>
      <c r="AAA333" s="47"/>
      <c r="AAB333" s="47"/>
      <c r="AAC333" s="47"/>
      <c r="AAD333" s="47"/>
      <c r="AAE333" s="47"/>
      <c r="AAF333" s="47"/>
      <c r="AAG333" s="47"/>
      <c r="AAH333" s="47"/>
      <c r="AAI333" s="47"/>
      <c r="AAJ333" s="47"/>
      <c r="AAK333" s="47"/>
      <c r="AAL333" s="47"/>
      <c r="AAM333" s="47"/>
      <c r="AAN333" s="47"/>
      <c r="AAO333" s="47"/>
      <c r="AAP333" s="47"/>
      <c r="AAQ333" s="47"/>
      <c r="AAR333" s="47"/>
      <c r="AAS333" s="47"/>
      <c r="AAT333" s="47"/>
      <c r="AAU333" s="47"/>
      <c r="AAV333" s="47"/>
      <c r="AAW333" s="47"/>
      <c r="AAX333" s="47"/>
      <c r="AAY333" s="47"/>
      <c r="AAZ333" s="47"/>
      <c r="ABA333" s="47"/>
      <c r="ABB333" s="47"/>
      <c r="ABC333" s="47"/>
      <c r="ABD333" s="47"/>
      <c r="ABE333" s="47"/>
      <c r="ABF333" s="47"/>
      <c r="ABG333" s="47"/>
      <c r="ABH333" s="47"/>
      <c r="ABI333" s="47"/>
      <c r="ABJ333" s="47"/>
      <c r="ABK333" s="47"/>
      <c r="ABL333" s="47"/>
      <c r="ABM333" s="47"/>
      <c r="ABN333" s="47"/>
      <c r="ABO333" s="47"/>
      <c r="ABP333" s="47"/>
      <c r="ABQ333" s="47"/>
      <c r="ABR333" s="47"/>
      <c r="ABS333" s="47"/>
      <c r="ABT333" s="47"/>
      <c r="ABU333" s="47"/>
      <c r="ABV333" s="47"/>
      <c r="ABW333" s="47"/>
      <c r="ABX333" s="47"/>
      <c r="ABY333" s="47"/>
      <c r="ABZ333" s="47"/>
      <c r="ACA333" s="47"/>
      <c r="ACB333" s="47"/>
      <c r="ACC333" s="47"/>
      <c r="ACD333" s="47"/>
      <c r="ACE333" s="47"/>
      <c r="ACF333" s="47"/>
      <c r="ACG333" s="47"/>
      <c r="ACH333" s="47"/>
      <c r="ACI333" s="47"/>
      <c r="ACJ333" s="47"/>
      <c r="ACK333" s="47"/>
      <c r="ACL333" s="47"/>
      <c r="ACM333" s="47"/>
      <c r="ACN333" s="47"/>
      <c r="ACO333" s="47"/>
      <c r="ACP333" s="47"/>
      <c r="ACQ333" s="47"/>
      <c r="ACR333" s="47"/>
      <c r="ACS333" s="47"/>
      <c r="ACT333" s="47"/>
      <c r="ACU333" s="47"/>
      <c r="ACV333" s="47"/>
      <c r="ACW333" s="47"/>
      <c r="ACX333" s="47"/>
      <c r="ACY333" s="47"/>
      <c r="ACZ333" s="47"/>
      <c r="ADA333" s="47"/>
      <c r="ADB333" s="47"/>
      <c r="ADC333" s="47"/>
      <c r="ADD333" s="47"/>
      <c r="ADE333" s="47"/>
      <c r="ADF333" s="47"/>
      <c r="ADG333" s="47"/>
      <c r="ADH333" s="47"/>
      <c r="ADI333" s="47"/>
      <c r="ADJ333" s="47"/>
      <c r="ADK333" s="47"/>
      <c r="ADL333" s="47"/>
      <c r="ADM333" s="47"/>
      <c r="ADN333" s="47"/>
      <c r="ADO333" s="47"/>
      <c r="ADP333" s="47"/>
      <c r="ADQ333" s="47"/>
      <c r="ADR333" s="47"/>
      <c r="ADS333" s="47"/>
      <c r="ADT333" s="47"/>
      <c r="ADU333" s="47"/>
      <c r="ADV333" s="47"/>
      <c r="ADW333" s="47"/>
      <c r="ADX333" s="47"/>
      <c r="ADY333" s="47"/>
      <c r="ADZ333" s="47"/>
      <c r="AEA333" s="47"/>
      <c r="AEB333" s="47"/>
      <c r="AEC333" s="47"/>
      <c r="AED333" s="47"/>
      <c r="AEE333" s="47"/>
      <c r="AEF333" s="47"/>
      <c r="AEG333" s="47"/>
      <c r="AEH333" s="47"/>
      <c r="AEI333" s="47"/>
      <c r="AEJ333" s="47"/>
      <c r="AEK333" s="47"/>
      <c r="AEL333" s="47"/>
      <c r="AEM333" s="47"/>
      <c r="AEN333" s="47"/>
      <c r="AEO333" s="47"/>
      <c r="AEP333" s="47"/>
      <c r="AEQ333" s="47"/>
      <c r="AER333" s="47"/>
      <c r="AES333" s="47"/>
      <c r="AET333" s="47"/>
      <c r="AEU333" s="47"/>
      <c r="AEV333" s="47"/>
      <c r="AEW333" s="47"/>
      <c r="AEX333" s="47"/>
      <c r="AEY333" s="47"/>
      <c r="AEZ333" s="47"/>
      <c r="AFA333" s="47"/>
      <c r="AFB333" s="47"/>
      <c r="AFC333" s="47"/>
      <c r="AFD333" s="47"/>
      <c r="AFE333" s="47"/>
      <c r="AFF333" s="47"/>
      <c r="AFG333" s="47"/>
      <c r="AFH333" s="47"/>
      <c r="AFI333" s="47"/>
      <c r="AFJ333" s="47"/>
      <c r="AFK333" s="47"/>
      <c r="AFL333" s="47"/>
      <c r="AFM333" s="47"/>
      <c r="AFN333" s="47"/>
      <c r="AFO333" s="47"/>
      <c r="AFP333" s="47"/>
      <c r="AFQ333" s="47"/>
      <c r="AFR333" s="47"/>
      <c r="AFS333" s="47"/>
      <c r="AFT333" s="47"/>
      <c r="AFU333" s="47"/>
      <c r="AFV333" s="47"/>
      <c r="AFW333" s="47"/>
      <c r="AFX333" s="47"/>
      <c r="AFY333" s="47"/>
      <c r="AFZ333" s="47"/>
      <c r="AGA333" s="47"/>
      <c r="AGB333" s="47"/>
      <c r="AGC333" s="47"/>
      <c r="AGD333" s="47"/>
      <c r="AGE333" s="47"/>
      <c r="AGF333" s="47"/>
      <c r="AGG333" s="47"/>
      <c r="AGH333" s="47"/>
      <c r="AGI333" s="47"/>
      <c r="AGJ333" s="47"/>
      <c r="AGK333" s="47"/>
      <c r="AGL333" s="47"/>
      <c r="AGM333" s="47"/>
      <c r="AGN333" s="47"/>
      <c r="AGO333" s="47"/>
      <c r="AGP333" s="47"/>
      <c r="AGQ333" s="47"/>
      <c r="AGR333" s="47"/>
      <c r="AGS333" s="47"/>
      <c r="AGT333" s="47"/>
      <c r="AGU333" s="47"/>
      <c r="AGV333" s="47"/>
      <c r="AGW333" s="47"/>
      <c r="AGX333" s="47"/>
      <c r="AGY333" s="47"/>
      <c r="AGZ333" s="47"/>
      <c r="AHA333" s="47"/>
      <c r="AHB333" s="47"/>
      <c r="AHC333" s="47"/>
      <c r="AHD333" s="47"/>
      <c r="AHE333" s="47"/>
      <c r="AHF333" s="47"/>
      <c r="AHG333" s="47"/>
      <c r="AHH333" s="47"/>
      <c r="AHI333" s="47"/>
      <c r="AHJ333" s="47"/>
      <c r="AHK333" s="47"/>
      <c r="AHL333" s="47"/>
      <c r="AHM333" s="47"/>
      <c r="AHN333" s="47"/>
      <c r="AHO333" s="47"/>
      <c r="AHP333" s="47"/>
      <c r="AHQ333" s="47"/>
      <c r="AHR333" s="47"/>
      <c r="AHS333" s="47"/>
      <c r="AHT333" s="47"/>
      <c r="AHU333" s="47"/>
      <c r="AHV333" s="47"/>
      <c r="AHW333" s="47"/>
      <c r="AHX333" s="47"/>
      <c r="AHY333" s="47"/>
      <c r="AHZ333" s="47"/>
      <c r="AIA333" s="47"/>
      <c r="AIB333" s="47"/>
      <c r="AIC333" s="47"/>
      <c r="AID333" s="47"/>
      <c r="AIE333" s="47"/>
      <c r="AIF333" s="47"/>
      <c r="AIG333" s="47"/>
      <c r="AIH333" s="47"/>
      <c r="AII333" s="47"/>
      <c r="AIJ333" s="47"/>
      <c r="AIK333" s="47"/>
      <c r="AIL333" s="47"/>
      <c r="AIM333" s="47"/>
      <c r="AIN333" s="47"/>
      <c r="AIO333" s="47"/>
      <c r="AIP333" s="47"/>
      <c r="AIQ333" s="47"/>
      <c r="AIR333" s="47"/>
      <c r="AIS333" s="47"/>
      <c r="AIT333" s="47"/>
      <c r="AIU333" s="47"/>
      <c r="AIV333" s="47"/>
      <c r="AIW333" s="47"/>
      <c r="AIX333" s="47"/>
      <c r="AIY333" s="47"/>
      <c r="AIZ333" s="47"/>
      <c r="AJA333" s="47"/>
      <c r="AJB333" s="47"/>
      <c r="AJC333" s="47"/>
      <c r="AJD333" s="47"/>
      <c r="AJE333" s="47"/>
      <c r="AJF333" s="47"/>
      <c r="AJG333" s="47"/>
      <c r="AJH333" s="47"/>
      <c r="AJI333" s="47"/>
      <c r="AJJ333" s="47"/>
      <c r="AJK333" s="47"/>
      <c r="AJL333" s="47"/>
      <c r="AJM333" s="47"/>
      <c r="AJN333" s="47"/>
      <c r="AJO333" s="47"/>
      <c r="AJP333" s="47"/>
      <c r="AJQ333" s="47"/>
      <c r="AJR333" s="47"/>
      <c r="AJS333" s="47"/>
      <c r="AJT333" s="47"/>
      <c r="AJU333" s="47"/>
      <c r="AJV333" s="47"/>
      <c r="AJW333" s="47"/>
      <c r="AJX333" s="47"/>
      <c r="AJY333" s="47"/>
      <c r="AJZ333" s="47"/>
      <c r="AKA333" s="47"/>
      <c r="AKB333" s="47"/>
      <c r="AKC333" s="47"/>
      <c r="AKD333" s="47"/>
      <c r="AKE333" s="47"/>
      <c r="AKF333" s="47"/>
      <c r="AKG333" s="47"/>
      <c r="AKH333" s="47"/>
      <c r="AKI333" s="47"/>
      <c r="AKJ333" s="47"/>
      <c r="AKK333" s="47"/>
      <c r="AKL333" s="47"/>
      <c r="AKM333" s="47"/>
      <c r="AKN333" s="47"/>
      <c r="AKO333" s="47"/>
      <c r="AKP333" s="47"/>
      <c r="AKQ333" s="47"/>
      <c r="AKR333" s="47"/>
      <c r="AKS333" s="47"/>
      <c r="AKT333" s="47"/>
      <c r="AKU333" s="47"/>
      <c r="AKV333" s="47"/>
      <c r="AKW333" s="47"/>
      <c r="AKX333" s="47"/>
      <c r="AKY333" s="47"/>
      <c r="AKZ333" s="47"/>
      <c r="ALA333" s="47"/>
      <c r="ALB333" s="47"/>
      <c r="ALC333" s="47"/>
      <c r="ALD333" s="47"/>
      <c r="ALE333" s="47"/>
      <c r="ALF333" s="47"/>
      <c r="ALG333" s="47"/>
      <c r="ALH333" s="47"/>
      <c r="ALI333" s="47"/>
      <c r="ALJ333" s="47"/>
      <c r="ALK333" s="47"/>
      <c r="ALL333" s="47"/>
      <c r="ALM333" s="47"/>
      <c r="ALN333" s="47"/>
      <c r="ALO333" s="47"/>
      <c r="ALP333" s="47"/>
      <c r="ALQ333" s="47"/>
      <c r="ALR333" s="47"/>
      <c r="ALS333" s="47"/>
      <c r="ALT333" s="47"/>
      <c r="ALU333" s="47"/>
      <c r="ALV333" s="47"/>
      <c r="ALW333" s="47"/>
      <c r="ALX333" s="47"/>
      <c r="ALY333" s="47"/>
      <c r="ALZ333" s="47"/>
      <c r="AMA333" s="47"/>
      <c r="AMB333" s="47"/>
      <c r="AMC333" s="47"/>
      <c r="AMD333" s="47"/>
      <c r="AME333" s="47"/>
      <c r="AMF333" s="47"/>
      <c r="AMG333" s="47"/>
      <c r="AMH333" s="47"/>
      <c r="AMI333" s="47"/>
      <c r="AMJ333" s="47"/>
      <c r="AMK333" s="47"/>
      <c r="AML333" s="47"/>
      <c r="AMM333" s="47"/>
      <c r="AMN333" s="47"/>
      <c r="AMO333" s="47"/>
      <c r="AMP333" s="47"/>
      <c r="AMQ333" s="47"/>
      <c r="AMR333" s="47"/>
      <c r="AMS333" s="47"/>
      <c r="AMT333" s="47"/>
      <c r="AMU333" s="47"/>
      <c r="AMV333" s="47"/>
      <c r="AMW333" s="47"/>
      <c r="AMX333" s="47"/>
      <c r="AMY333" s="47"/>
      <c r="AMZ333" s="47"/>
      <c r="ANA333" s="47"/>
      <c r="ANB333" s="47"/>
      <c r="ANC333" s="47"/>
      <c r="AND333" s="47"/>
      <c r="ANE333" s="47"/>
      <c r="ANF333" s="47"/>
      <c r="ANG333" s="47"/>
      <c r="ANH333" s="47"/>
      <c r="ANI333" s="47"/>
      <c r="ANJ333" s="47"/>
      <c r="ANK333" s="47"/>
      <c r="ANL333" s="47"/>
      <c r="ANM333" s="47"/>
      <c r="ANN333" s="47"/>
      <c r="ANO333" s="47"/>
      <c r="ANP333" s="47"/>
      <c r="ANQ333" s="47"/>
      <c r="ANR333" s="47"/>
      <c r="ANS333" s="47"/>
      <c r="ANT333" s="47"/>
      <c r="ANU333" s="47"/>
      <c r="ANV333" s="47"/>
      <c r="ANW333" s="47"/>
      <c r="ANX333" s="47"/>
      <c r="ANY333" s="47"/>
      <c r="ANZ333" s="47"/>
      <c r="AOA333" s="47"/>
      <c r="AOB333" s="47"/>
      <c r="AOC333" s="47"/>
      <c r="AOD333" s="47"/>
      <c r="AOE333" s="47"/>
      <c r="AOF333" s="47"/>
      <c r="AOG333" s="47"/>
      <c r="AOH333" s="47"/>
      <c r="AOI333" s="47"/>
      <c r="AOJ333" s="47"/>
      <c r="AOK333" s="47"/>
      <c r="AOL333" s="47"/>
      <c r="AOM333" s="47"/>
      <c r="AON333" s="47"/>
      <c r="AOO333" s="47"/>
      <c r="AOP333" s="47"/>
      <c r="AOQ333" s="47"/>
      <c r="AOR333" s="47"/>
      <c r="AOS333" s="47"/>
      <c r="AOT333" s="47"/>
      <c r="AOU333" s="47"/>
      <c r="AOV333" s="47"/>
      <c r="AOW333" s="47"/>
      <c r="AOX333" s="47"/>
      <c r="AOY333" s="47"/>
      <c r="AOZ333" s="47"/>
      <c r="APA333" s="47"/>
      <c r="APB333" s="47"/>
      <c r="APC333" s="47"/>
      <c r="APD333" s="47"/>
      <c r="APE333" s="47"/>
      <c r="APF333" s="47"/>
      <c r="APG333" s="47"/>
      <c r="APH333" s="47"/>
      <c r="API333" s="47"/>
      <c r="APJ333" s="47"/>
      <c r="APK333" s="47"/>
      <c r="APL333" s="47"/>
      <c r="APM333" s="47"/>
      <c r="APN333" s="47"/>
      <c r="APO333" s="47"/>
      <c r="APP333" s="47"/>
      <c r="APQ333" s="47"/>
      <c r="APR333" s="47"/>
      <c r="APS333" s="47"/>
      <c r="APT333" s="47"/>
      <c r="APU333" s="47"/>
      <c r="APV333" s="47"/>
      <c r="APW333" s="47"/>
      <c r="APX333" s="47"/>
      <c r="APY333" s="47"/>
      <c r="APZ333" s="47"/>
      <c r="AQA333" s="47"/>
      <c r="AQB333" s="47"/>
      <c r="AQC333" s="47"/>
      <c r="AQD333" s="47"/>
      <c r="AQE333" s="47"/>
      <c r="AQF333" s="47"/>
      <c r="AQG333" s="47"/>
      <c r="AQH333" s="47"/>
      <c r="AQI333" s="47"/>
      <c r="AQJ333" s="47"/>
      <c r="AQK333" s="47"/>
      <c r="AQL333" s="47"/>
      <c r="AQM333" s="47"/>
      <c r="AQN333" s="47"/>
      <c r="AQO333" s="47"/>
      <c r="AQP333" s="47"/>
      <c r="AQQ333" s="47"/>
      <c r="AQR333" s="47"/>
      <c r="AQS333" s="47"/>
      <c r="AQT333" s="47"/>
      <c r="AQU333" s="47"/>
      <c r="AQV333" s="47"/>
      <c r="AQW333" s="47"/>
      <c r="AQX333" s="47"/>
      <c r="AQY333" s="47"/>
      <c r="AQZ333" s="47"/>
      <c r="ARA333" s="47"/>
      <c r="ARB333" s="47"/>
      <c r="ARC333" s="47"/>
      <c r="ARD333" s="47"/>
      <c r="ARE333" s="47"/>
      <c r="ARF333" s="47"/>
      <c r="ARG333" s="47"/>
      <c r="ARH333" s="47"/>
      <c r="ARI333" s="47"/>
      <c r="ARJ333" s="47"/>
      <c r="ARK333" s="47"/>
      <c r="ARL333" s="47"/>
      <c r="ARM333" s="47"/>
      <c r="ARN333" s="47"/>
      <c r="ARO333" s="47"/>
      <c r="ARP333" s="47"/>
      <c r="ARQ333" s="47"/>
      <c r="ARR333" s="47"/>
      <c r="ARS333" s="47"/>
      <c r="ART333" s="47"/>
      <c r="ARU333" s="47"/>
      <c r="ARV333" s="47"/>
      <c r="ARW333" s="47"/>
      <c r="ARX333" s="47"/>
      <c r="ARY333" s="47"/>
      <c r="ARZ333" s="47"/>
      <c r="ASA333" s="47"/>
      <c r="ASB333" s="47"/>
      <c r="ASC333" s="47"/>
      <c r="ASD333" s="47"/>
      <c r="ASE333" s="47"/>
      <c r="ASF333" s="47"/>
      <c r="ASG333" s="47"/>
      <c r="ASH333" s="47"/>
      <c r="ASI333" s="47"/>
      <c r="ASJ333" s="47"/>
      <c r="ASK333" s="47"/>
      <c r="ASL333" s="47"/>
      <c r="ASM333" s="47"/>
      <c r="ASN333" s="47"/>
      <c r="ASO333" s="47"/>
      <c r="ASP333" s="47"/>
      <c r="ASQ333" s="47"/>
      <c r="ASR333" s="47"/>
      <c r="ASS333" s="47"/>
      <c r="AST333" s="47"/>
      <c r="ASU333" s="47"/>
      <c r="ASV333" s="47"/>
      <c r="ASW333" s="47"/>
      <c r="ASX333" s="47"/>
      <c r="ASY333" s="47"/>
      <c r="ASZ333" s="47"/>
      <c r="ATA333" s="47"/>
      <c r="ATB333" s="47"/>
      <c r="ATC333" s="47"/>
      <c r="ATD333" s="47"/>
      <c r="ATE333" s="47"/>
      <c r="ATF333" s="47"/>
      <c r="ATG333" s="47"/>
      <c r="ATH333" s="47"/>
      <c r="ATI333" s="47"/>
      <c r="ATJ333" s="47"/>
      <c r="ATK333" s="47"/>
      <c r="ATL333" s="47"/>
      <c r="ATM333" s="47"/>
      <c r="ATN333" s="47"/>
      <c r="ATO333" s="47"/>
      <c r="ATP333" s="47"/>
      <c r="ATQ333" s="47"/>
      <c r="ATR333" s="47"/>
      <c r="ATS333" s="47"/>
      <c r="ATT333" s="47"/>
      <c r="ATU333" s="47"/>
      <c r="ATV333" s="47"/>
      <c r="ATW333" s="47"/>
      <c r="ATX333" s="47"/>
      <c r="ATY333" s="47"/>
      <c r="ATZ333" s="47"/>
      <c r="AUA333" s="47"/>
      <c r="AUB333" s="49"/>
      <c r="AUC333" s="49"/>
      <c r="AUD333" s="49"/>
      <c r="AUE333" s="49"/>
      <c r="AUF333" s="49"/>
      <c r="AUG333" s="49"/>
      <c r="AUH333" s="49"/>
      <c r="AUI333" s="49"/>
      <c r="AUJ333" s="49"/>
      <c r="AUK333" s="49"/>
      <c r="AUL333" s="49"/>
      <c r="AUM333" s="49"/>
      <c r="AUN333" s="49"/>
      <c r="AUO333" s="49"/>
      <c r="AUP333" s="49"/>
      <c r="AUQ333" s="49"/>
      <c r="AUR333" s="49"/>
      <c r="AUS333" s="49"/>
      <c r="AUT333" s="49"/>
      <c r="AUU333" s="49"/>
      <c r="AUV333" s="49"/>
      <c r="AUW333" s="49"/>
      <c r="AUX333" s="49"/>
      <c r="AUY333" s="49"/>
      <c r="AUZ333" s="49"/>
      <c r="AVA333" s="49"/>
      <c r="AVB333" s="49"/>
      <c r="AVC333" s="49"/>
      <c r="AVD333" s="49"/>
      <c r="AVE333" s="49"/>
      <c r="AVF333" s="49"/>
      <c r="AVG333" s="49"/>
      <c r="AVH333" s="49"/>
      <c r="AVI333" s="49"/>
      <c r="AVJ333" s="49"/>
      <c r="AVK333" s="49"/>
      <c r="AVL333" s="49"/>
      <c r="AVM333" s="49"/>
      <c r="AVN333" s="49"/>
      <c r="AVO333" s="49"/>
      <c r="AVP333" s="49"/>
      <c r="AVQ333" s="49"/>
      <c r="AVR333" s="49"/>
      <c r="AVS333" s="49"/>
      <c r="AVT333" s="49"/>
      <c r="AVU333" s="49"/>
      <c r="AVV333" s="49"/>
      <c r="AVW333" s="49"/>
      <c r="AVX333" s="49"/>
      <c r="AVY333" s="49"/>
      <c r="AVZ333" s="49"/>
      <c r="AWA333" s="49"/>
      <c r="AWB333" s="49"/>
      <c r="AWC333" s="49"/>
      <c r="AWD333" s="49"/>
      <c r="AWE333" s="49"/>
      <c r="AWF333" s="49"/>
      <c r="AWG333" s="49"/>
      <c r="AWH333" s="49"/>
      <c r="AWI333" s="49"/>
      <c r="AWJ333" s="49"/>
      <c r="AWK333" s="49"/>
      <c r="AWL333" s="49"/>
      <c r="AWM333" s="49"/>
      <c r="AWN333" s="49"/>
      <c r="AWO333" s="49"/>
      <c r="AWP333" s="49"/>
      <c r="AWQ333" s="49"/>
      <c r="AWR333" s="49"/>
      <c r="AWS333" s="49"/>
      <c r="AWT333" s="49"/>
      <c r="AWU333" s="49"/>
      <c r="AWV333" s="49"/>
      <c r="AWW333" s="49"/>
      <c r="AWX333" s="49"/>
      <c r="AWY333" s="49"/>
      <c r="AWZ333" s="49"/>
      <c r="AXA333" s="49"/>
      <c r="AXB333" s="49"/>
      <c r="AXC333" s="49"/>
      <c r="AXD333" s="49"/>
      <c r="AXE333" s="49"/>
      <c r="AXF333" s="49"/>
      <c r="AXG333" s="49"/>
      <c r="AXH333" s="49"/>
      <c r="AXI333" s="49"/>
      <c r="AXJ333" s="49"/>
      <c r="AXK333" s="49"/>
      <c r="AXL333" s="49"/>
      <c r="AXM333" s="49"/>
      <c r="AXN333" s="49"/>
      <c r="AXO333" s="49"/>
      <c r="AXP333" s="49"/>
      <c r="AXQ333" s="49"/>
      <c r="AXR333" s="49"/>
      <c r="AXS333" s="49"/>
      <c r="AXT333" s="49"/>
      <c r="AXU333" s="49"/>
      <c r="AXV333" s="49"/>
      <c r="AXW333" s="49"/>
      <c r="AXX333" s="49"/>
      <c r="AXY333" s="49"/>
      <c r="AXZ333" s="49"/>
      <c r="AYA333" s="49"/>
      <c r="AYB333" s="49"/>
      <c r="AYC333" s="49"/>
      <c r="AYD333" s="49"/>
      <c r="AYE333" s="49"/>
      <c r="AYF333" s="49"/>
      <c r="AYG333" s="49"/>
      <c r="AYH333" s="49"/>
      <c r="AYI333" s="49"/>
      <c r="AYJ333" s="49"/>
      <c r="AYK333" s="49"/>
      <c r="AYL333" s="49"/>
      <c r="AYM333" s="49"/>
      <c r="AYN333" s="49"/>
      <c r="AYO333" s="49"/>
      <c r="AYP333" s="49"/>
      <c r="AYQ333" s="49"/>
      <c r="AYR333" s="49"/>
      <c r="AYS333" s="49"/>
      <c r="AYT333" s="49"/>
      <c r="AYU333" s="49"/>
      <c r="AYV333" s="49"/>
      <c r="AYW333" s="49"/>
      <c r="AYX333" s="49"/>
      <c r="AYY333" s="49"/>
      <c r="AYZ333" s="49"/>
      <c r="AZA333" s="49"/>
      <c r="AZB333" s="49"/>
      <c r="AZC333" s="49"/>
      <c r="AZD333" s="49"/>
      <c r="AZE333" s="49"/>
      <c r="AZF333" s="49"/>
      <c r="AZG333" s="49"/>
      <c r="AZH333" s="49"/>
      <c r="AZI333" s="49"/>
      <c r="AZJ333" s="49"/>
      <c r="AZK333" s="49"/>
      <c r="AZL333" s="49"/>
      <c r="AZM333" s="49"/>
      <c r="AZN333" s="49"/>
      <c r="AZO333" s="49"/>
      <c r="AZP333" s="49"/>
      <c r="AZQ333" s="49"/>
      <c r="AZR333" s="49"/>
      <c r="AZS333" s="49"/>
      <c r="AZT333" s="49"/>
      <c r="AZU333" s="49"/>
      <c r="AZV333" s="49"/>
      <c r="AZW333" s="49"/>
      <c r="AZX333" s="49"/>
      <c r="AZY333" s="49"/>
      <c r="AZZ333" s="49"/>
      <c r="BAA333" s="49"/>
      <c r="BAB333" s="49"/>
      <c r="BAC333" s="49"/>
      <c r="BAD333" s="49"/>
      <c r="BAE333" s="49"/>
      <c r="BAF333" s="49"/>
      <c r="BAG333" s="49"/>
      <c r="BAH333" s="49"/>
      <c r="BAI333" s="49"/>
      <c r="BAJ333" s="49"/>
      <c r="BAK333" s="49"/>
      <c r="BAL333" s="49"/>
      <c r="BAM333" s="49"/>
      <c r="BAN333" s="49"/>
      <c r="BAO333" s="49"/>
      <c r="BAP333" s="49"/>
      <c r="BAQ333" s="49"/>
      <c r="BAR333" s="49"/>
      <c r="BAS333" s="49"/>
      <c r="BAT333" s="49"/>
      <c r="BAU333" s="49"/>
      <c r="BAV333" s="49"/>
      <c r="BAW333" s="49"/>
      <c r="BAX333" s="49"/>
      <c r="BAY333" s="49"/>
      <c r="BAZ333" s="49"/>
      <c r="BBA333" s="49"/>
      <c r="BBB333" s="49"/>
      <c r="BBC333" s="49"/>
      <c r="BBD333" s="49"/>
      <c r="BBE333" s="49"/>
      <c r="BBF333" s="49"/>
      <c r="BBG333" s="49"/>
      <c r="BBH333" s="49"/>
      <c r="BBI333" s="49"/>
      <c r="BBJ333" s="49"/>
      <c r="BBK333" s="49"/>
      <c r="BBL333" s="49"/>
      <c r="BBM333" s="49"/>
      <c r="BBN333" s="49"/>
      <c r="BBO333" s="49"/>
      <c r="BBP333" s="49"/>
      <c r="BBQ333" s="49"/>
      <c r="BBR333" s="49"/>
      <c r="BBS333" s="49"/>
      <c r="BBT333" s="49"/>
      <c r="BBU333" s="49"/>
      <c r="BBV333" s="49"/>
      <c r="BBW333" s="49"/>
      <c r="BBX333" s="49"/>
      <c r="BBY333" s="49"/>
      <c r="BBZ333" s="49"/>
      <c r="BCA333" s="49"/>
      <c r="BCB333" s="49"/>
      <c r="BCC333" s="49"/>
      <c r="BCD333" s="49"/>
      <c r="BCE333" s="49"/>
      <c r="BCF333" s="49"/>
      <c r="BCG333" s="49"/>
      <c r="BCH333" s="49"/>
      <c r="BCI333" s="49"/>
      <c r="BCJ333" s="49"/>
      <c r="BCK333" s="49"/>
      <c r="BCL333" s="49"/>
      <c r="BCM333" s="49"/>
      <c r="BCN333" s="49"/>
      <c r="BCO333" s="49"/>
      <c r="BCP333" s="49"/>
      <c r="BCQ333" s="49"/>
      <c r="BCR333" s="49"/>
      <c r="BCS333" s="49"/>
      <c r="BCT333" s="49"/>
      <c r="BCU333" s="49"/>
      <c r="BCV333" s="49"/>
      <c r="BCW333" s="49"/>
      <c r="BCX333" s="49"/>
      <c r="BCY333" s="49"/>
      <c r="BCZ333" s="49"/>
      <c r="BDA333" s="49"/>
      <c r="BDB333" s="49"/>
      <c r="BDC333" s="49"/>
      <c r="BDD333" s="49"/>
      <c r="BDE333" s="49"/>
      <c r="BDF333" s="49"/>
      <c r="BDG333" s="49"/>
      <c r="BDH333" s="49"/>
      <c r="BDI333" s="49"/>
      <c r="BDJ333" s="49"/>
      <c r="BDK333" s="49"/>
      <c r="BDL333" s="49"/>
      <c r="BDM333" s="49"/>
      <c r="BDN333" s="49"/>
      <c r="BDO333" s="49"/>
      <c r="BDP333" s="49"/>
      <c r="BDQ333" s="49"/>
      <c r="BDR333" s="49"/>
      <c r="BDS333" s="49"/>
      <c r="BDT333" s="49"/>
      <c r="BDU333" s="49"/>
      <c r="BDV333" s="49"/>
      <c r="BDW333" s="49"/>
      <c r="BDX333" s="49"/>
      <c r="BDY333" s="49"/>
      <c r="BDZ333" s="49"/>
      <c r="BEA333" s="49"/>
      <c r="BEB333" s="49"/>
      <c r="BEC333" s="49"/>
      <c r="BED333" s="49"/>
      <c r="BEE333" s="49"/>
      <c r="BEF333" s="49"/>
      <c r="BEG333" s="49"/>
      <c r="BEH333" s="49"/>
      <c r="BEI333" s="49"/>
      <c r="BEJ333" s="49"/>
      <c r="BEK333" s="49"/>
      <c r="BEL333" s="49"/>
      <c r="BEM333" s="49"/>
      <c r="BEN333" s="49"/>
      <c r="BEO333" s="49"/>
      <c r="BEP333" s="49"/>
      <c r="BEQ333" s="49"/>
      <c r="BER333" s="49"/>
      <c r="BES333" s="49"/>
      <c r="BET333" s="49"/>
      <c r="BEU333" s="49"/>
      <c r="BEV333" s="49"/>
      <c r="BEW333" s="49"/>
      <c r="BEX333" s="49"/>
      <c r="BEY333" s="49"/>
      <c r="BEZ333" s="49"/>
      <c r="BFA333" s="49"/>
      <c r="BFB333" s="49"/>
      <c r="BFC333" s="49"/>
      <c r="BFD333" s="49"/>
      <c r="BFE333" s="49"/>
      <c r="BFF333" s="49"/>
      <c r="BFG333" s="49"/>
      <c r="BFH333" s="49"/>
      <c r="BFI333" s="49"/>
      <c r="BFJ333" s="49"/>
      <c r="BFK333" s="49"/>
      <c r="BFL333" s="49"/>
      <c r="BFM333" s="49"/>
      <c r="BFN333" s="49"/>
      <c r="BFO333" s="49"/>
      <c r="BFP333" s="49"/>
      <c r="BFQ333" s="49"/>
      <c r="BFR333" s="49"/>
      <c r="BFS333" s="49"/>
      <c r="BFT333" s="49"/>
      <c r="BFU333" s="49"/>
      <c r="BFV333" s="49"/>
      <c r="BFW333" s="49"/>
      <c r="BFX333" s="49"/>
      <c r="BFY333" s="49"/>
      <c r="BFZ333" s="49"/>
      <c r="BGA333" s="49"/>
      <c r="BGB333" s="49"/>
      <c r="BGC333" s="49"/>
      <c r="BGD333" s="49"/>
      <c r="BGE333" s="49"/>
      <c r="BGF333" s="49"/>
      <c r="BGG333" s="49"/>
      <c r="BGH333" s="49"/>
      <c r="BGI333" s="49"/>
      <c r="BGJ333" s="49"/>
      <c r="BGK333" s="49"/>
      <c r="BGL333" s="49"/>
      <c r="BGM333" s="49"/>
      <c r="BGN333" s="49"/>
      <c r="BGO333" s="49"/>
      <c r="BGP333" s="49"/>
      <c r="BGQ333" s="49"/>
      <c r="BGR333" s="49"/>
      <c r="BGS333" s="49"/>
      <c r="BGT333" s="49"/>
      <c r="BGU333" s="49"/>
      <c r="BGV333" s="49"/>
      <c r="BGW333" s="49"/>
      <c r="BGX333" s="49"/>
      <c r="BGY333" s="49"/>
      <c r="BGZ333" s="49"/>
      <c r="BHA333" s="49"/>
      <c r="BHB333" s="49"/>
      <c r="BHC333" s="49"/>
      <c r="BHD333" s="49"/>
      <c r="BHE333" s="49"/>
      <c r="BHF333" s="49"/>
      <c r="BHG333" s="49"/>
      <c r="BHH333" s="49"/>
      <c r="BHI333" s="49"/>
      <c r="BHJ333" s="49"/>
      <c r="BHK333" s="49"/>
      <c r="BHL333" s="49"/>
      <c r="BHM333" s="49"/>
      <c r="BHN333" s="49"/>
      <c r="BHO333" s="49"/>
      <c r="BHP333" s="49"/>
      <c r="BHQ333" s="49"/>
      <c r="BHR333" s="49"/>
      <c r="BHS333" s="49"/>
      <c r="BHT333" s="49"/>
      <c r="BHU333" s="49"/>
      <c r="BHV333" s="49"/>
      <c r="BHW333" s="49"/>
      <c r="BHX333" s="49"/>
      <c r="BHY333" s="49"/>
      <c r="BHZ333" s="49"/>
      <c r="BIA333" s="49"/>
      <c r="BIB333" s="49"/>
      <c r="BIC333" s="49"/>
      <c r="BID333" s="49"/>
      <c r="BIE333" s="49"/>
      <c r="BIF333" s="49"/>
      <c r="BIG333" s="49"/>
      <c r="BIH333" s="49"/>
      <c r="BII333" s="49"/>
      <c r="BIJ333" s="49"/>
      <c r="BIK333" s="49"/>
      <c r="BIL333" s="49"/>
      <c r="BIM333" s="49"/>
      <c r="BIN333" s="49"/>
      <c r="BIO333" s="49"/>
      <c r="BIP333" s="49"/>
      <c r="BIQ333" s="49"/>
      <c r="BIR333" s="49"/>
      <c r="BIS333" s="49"/>
      <c r="BIT333" s="49"/>
      <c r="BIU333" s="49"/>
      <c r="BIV333" s="49"/>
      <c r="BIW333" s="49"/>
      <c r="BIX333" s="49"/>
      <c r="BIY333" s="49"/>
      <c r="BIZ333" s="49"/>
      <c r="BJA333" s="49"/>
      <c r="BJB333" s="49"/>
      <c r="BJC333" s="49"/>
      <c r="BJD333" s="49"/>
      <c r="BJE333" s="49"/>
      <c r="BJF333" s="49"/>
      <c r="BJG333" s="49"/>
      <c r="BJH333" s="49"/>
      <c r="BJI333" s="49"/>
      <c r="BJJ333" s="49"/>
      <c r="BJK333" s="49"/>
      <c r="BJL333" s="49"/>
      <c r="BJM333" s="49"/>
      <c r="BJN333" s="49"/>
      <c r="BJO333" s="49"/>
      <c r="BJP333" s="49"/>
      <c r="BJQ333" s="49"/>
      <c r="BJR333" s="51"/>
      <c r="BJS333" s="51"/>
      <c r="BJT333" s="51"/>
      <c r="BJU333" s="51"/>
      <c r="BJV333" s="51"/>
      <c r="BJW333" s="51"/>
      <c r="BJX333" s="51"/>
      <c r="BJY333" s="51"/>
      <c r="BJZ333" s="51"/>
      <c r="BKA333" s="51"/>
      <c r="BKB333" s="51"/>
      <c r="BKC333" s="51"/>
      <c r="BKD333" s="51"/>
      <c r="BKE333" s="51"/>
      <c r="BKF333" s="51"/>
      <c r="BKG333" s="51"/>
      <c r="BKH333" s="51"/>
      <c r="BKI333" s="51"/>
      <c r="BKJ333" s="51"/>
      <c r="BKK333" s="51"/>
      <c r="BKL333" s="51"/>
      <c r="BKM333" s="51"/>
      <c r="BKN333" s="51"/>
      <c r="BKO333" s="51"/>
      <c r="BKP333" s="51"/>
      <c r="BKQ333" s="51"/>
      <c r="BKR333" s="51"/>
      <c r="BKS333" s="51"/>
      <c r="BKT333" s="51"/>
      <c r="BKU333" s="51"/>
      <c r="BKV333" s="51"/>
      <c r="BKW333" s="51"/>
      <c r="BKX333" s="51"/>
      <c r="BKY333" s="51"/>
      <c r="BKZ333" s="51"/>
      <c r="BLA333" s="51"/>
      <c r="BLB333" s="51"/>
      <c r="BLC333" s="51"/>
      <c r="BLD333" s="51"/>
      <c r="BLE333" s="51"/>
      <c r="BLF333" s="51"/>
      <c r="BLG333" s="51"/>
      <c r="BLH333" s="51"/>
      <c r="BLI333" s="51"/>
      <c r="BLJ333" s="51"/>
      <c r="BLK333" s="51"/>
      <c r="BLL333" s="51"/>
      <c r="BLM333" s="51"/>
      <c r="BLN333" s="51"/>
      <c r="BLO333" s="51"/>
      <c r="BLP333" s="51"/>
      <c r="BLQ333" s="51"/>
      <c r="BLR333" s="51"/>
      <c r="BLS333" s="51"/>
      <c r="BLT333" s="51"/>
      <c r="BLU333" s="51"/>
      <c r="BLV333" s="51"/>
      <c r="BLW333" s="51"/>
      <c r="BLX333" s="51"/>
      <c r="BLY333" s="51"/>
      <c r="BLZ333" s="51"/>
      <c r="BMA333" s="51"/>
      <c r="BMB333" s="51"/>
      <c r="BMC333" s="51"/>
      <c r="BMD333" s="51"/>
      <c r="BME333" s="51"/>
      <c r="BMF333" s="51"/>
      <c r="BMG333" s="51"/>
      <c r="BMH333" s="51"/>
      <c r="BMI333" s="51"/>
      <c r="BMJ333" s="51"/>
      <c r="BMK333" s="51"/>
      <c r="BML333" s="51"/>
      <c r="BMM333" s="51"/>
      <c r="BMN333" s="51"/>
      <c r="BMO333" s="51"/>
      <c r="BMP333" s="51"/>
      <c r="BMQ333" s="51"/>
      <c r="BMR333" s="51"/>
      <c r="BMS333" s="51"/>
      <c r="BMT333" s="51"/>
      <c r="BMU333" s="51"/>
      <c r="BMV333" s="51"/>
      <c r="BMW333" s="51"/>
      <c r="BMX333" s="51"/>
      <c r="BMY333" s="51"/>
      <c r="BMZ333" s="51"/>
      <c r="BNA333" s="51"/>
      <c r="BNB333" s="51"/>
      <c r="BNC333" s="51"/>
      <c r="BND333" s="51"/>
      <c r="BNE333" s="51"/>
      <c r="BNF333" s="51"/>
      <c r="BNG333" s="51"/>
      <c r="BNH333" s="51"/>
      <c r="BNI333" s="51"/>
      <c r="BNJ333" s="51"/>
      <c r="BNK333" s="51"/>
      <c r="BNL333" s="51"/>
      <c r="BNM333" s="51"/>
      <c r="BNN333" s="51"/>
      <c r="BNO333" s="51"/>
      <c r="BNP333" s="51"/>
      <c r="BNQ333" s="51"/>
      <c r="BNR333" s="51"/>
      <c r="BNS333" s="51"/>
      <c r="BNT333" s="51"/>
      <c r="BNU333" s="51"/>
      <c r="BNV333" s="51"/>
      <c r="BNW333" s="51"/>
      <c r="BNX333" s="51"/>
      <c r="BNY333" s="51"/>
      <c r="BNZ333" s="51"/>
      <c r="BOA333" s="51"/>
      <c r="BOB333" s="51"/>
      <c r="BOC333" s="51"/>
      <c r="BOD333" s="51"/>
      <c r="BOE333" s="51"/>
      <c r="BOF333" s="51"/>
      <c r="BOG333" s="51"/>
      <c r="BOH333" s="51"/>
      <c r="BOI333" s="51"/>
      <c r="BOJ333" s="51"/>
      <c r="BOK333" s="51"/>
      <c r="BOL333" s="51"/>
      <c r="BOM333" s="51"/>
      <c r="BON333" s="51"/>
      <c r="BOO333" s="51"/>
      <c r="BOP333" s="51"/>
      <c r="BOQ333" s="51"/>
      <c r="BOR333" s="51"/>
      <c r="BOS333" s="51"/>
      <c r="BOT333" s="51"/>
      <c r="BOU333" s="51"/>
      <c r="BOV333" s="51"/>
      <c r="BOW333" s="51"/>
      <c r="BOX333" s="51"/>
      <c r="BOY333" s="51"/>
      <c r="BOZ333" s="51"/>
      <c r="BPA333" s="51"/>
      <c r="BPB333" s="51"/>
      <c r="BPC333" s="51"/>
      <c r="BPD333" s="51"/>
      <c r="BPE333" s="51"/>
      <c r="BPF333" s="51"/>
      <c r="BPG333" s="51"/>
      <c r="BPH333" s="51"/>
      <c r="BPI333" s="51"/>
      <c r="BPJ333" s="51"/>
      <c r="BPK333" s="51"/>
      <c r="BPL333" s="51"/>
      <c r="BPM333" s="51"/>
      <c r="BPN333" s="51"/>
      <c r="BPO333" s="51"/>
      <c r="BPP333" s="51"/>
      <c r="BPQ333" s="51"/>
      <c r="BPR333" s="51"/>
      <c r="BPS333" s="51"/>
      <c r="BPT333" s="51"/>
      <c r="BPU333" s="51"/>
      <c r="BPV333" s="51"/>
      <c r="BPW333" s="51"/>
      <c r="BPX333" s="51"/>
      <c r="BPY333" s="51"/>
      <c r="BPZ333" s="51"/>
      <c r="BQA333" s="51"/>
      <c r="BQB333" s="51"/>
      <c r="BQC333" s="51"/>
      <c r="BQD333" s="51"/>
      <c r="BQE333" s="51"/>
      <c r="BQF333" s="51"/>
      <c r="BQG333" s="51"/>
      <c r="BQH333" s="51"/>
      <c r="BQI333" s="51"/>
      <c r="BQJ333" s="51"/>
      <c r="BQK333" s="51"/>
      <c r="BQL333" s="51"/>
      <c r="BQM333" s="51"/>
      <c r="BQN333" s="51"/>
      <c r="BQO333" s="51"/>
      <c r="BQP333" s="51"/>
      <c r="BQQ333" s="51"/>
      <c r="BQR333" s="51"/>
      <c r="BQS333" s="51"/>
      <c r="BQT333" s="51"/>
      <c r="BQU333" s="51"/>
      <c r="BQV333" s="51"/>
      <c r="BQW333" s="51"/>
      <c r="BQX333" s="51"/>
      <c r="BQY333" s="51"/>
      <c r="BQZ333" s="51"/>
      <c r="BRA333" s="51"/>
      <c r="BRB333" s="51"/>
      <c r="BRC333" s="51"/>
      <c r="BRD333" s="51"/>
      <c r="BRE333" s="51"/>
      <c r="BRF333" s="51"/>
      <c r="BRG333" s="51"/>
      <c r="BRH333" s="51"/>
      <c r="BRI333" s="51"/>
      <c r="BRJ333" s="51"/>
      <c r="BRK333" s="51"/>
      <c r="BRL333" s="51"/>
      <c r="BRM333" s="51"/>
      <c r="BRN333" s="51"/>
      <c r="BRO333" s="51"/>
      <c r="BRP333" s="51"/>
      <c r="BRQ333" s="51"/>
      <c r="BRR333" s="51"/>
      <c r="BRS333" s="51"/>
      <c r="BRT333" s="51"/>
      <c r="BRU333" s="51"/>
      <c r="BRV333" s="51"/>
      <c r="BRW333" s="51"/>
      <c r="BRX333" s="51"/>
      <c r="BRY333" s="51"/>
      <c r="BRZ333" s="51"/>
      <c r="BSA333" s="51"/>
      <c r="BSB333" s="51"/>
      <c r="BSC333" s="51"/>
      <c r="BSD333" s="51"/>
      <c r="BSE333" s="51"/>
      <c r="BSF333" s="51"/>
      <c r="BSG333" s="51"/>
      <c r="BSH333" s="51"/>
      <c r="BSI333" s="51"/>
      <c r="BSJ333" s="51"/>
      <c r="BSK333" s="51"/>
      <c r="BSL333" s="51"/>
      <c r="BSM333" s="51"/>
      <c r="BSN333" s="51"/>
      <c r="BSO333" s="51"/>
      <c r="BSP333" s="51"/>
      <c r="BSQ333" s="51"/>
      <c r="BSR333" s="51"/>
      <c r="BSS333" s="51"/>
      <c r="BST333" s="51"/>
      <c r="BSU333" s="51"/>
      <c r="BSV333" s="51"/>
      <c r="BSW333" s="51"/>
      <c r="BSX333" s="51"/>
      <c r="BSY333" s="51"/>
      <c r="BSZ333" s="51"/>
      <c r="BTA333" s="51"/>
      <c r="BTB333" s="51"/>
      <c r="BTC333" s="51"/>
      <c r="BTD333" s="51"/>
      <c r="BTE333" s="51"/>
      <c r="BTF333" s="51"/>
      <c r="BTG333" s="51"/>
      <c r="BTH333" s="51"/>
      <c r="BTI333" s="51"/>
      <c r="BTJ333" s="51"/>
      <c r="BTK333" s="51"/>
      <c r="BTL333" s="51"/>
      <c r="BTM333" s="51"/>
      <c r="BTN333" s="51"/>
      <c r="BTO333" s="51"/>
      <c r="BTP333" s="51"/>
      <c r="BTQ333" s="51"/>
      <c r="BTR333" s="51"/>
      <c r="BTS333" s="51"/>
      <c r="BTT333" s="51"/>
      <c r="BTU333" s="51"/>
      <c r="BTV333" s="51"/>
      <c r="BTW333" s="51"/>
      <c r="BTX333" s="51"/>
      <c r="BTY333" s="51"/>
      <c r="BTZ333" s="51"/>
      <c r="BUA333" s="51"/>
      <c r="BUB333" s="51"/>
      <c r="BUC333" s="51"/>
      <c r="BUD333" s="51"/>
      <c r="BUE333" s="51"/>
      <c r="BUF333" s="51"/>
      <c r="BUG333" s="51"/>
      <c r="BUH333" s="51"/>
      <c r="BUI333" s="51"/>
      <c r="BUJ333" s="51"/>
      <c r="BUK333" s="51"/>
      <c r="BUL333" s="51"/>
      <c r="BUM333" s="51"/>
      <c r="BUN333" s="51"/>
      <c r="BUO333" s="51"/>
      <c r="BUP333" s="51"/>
      <c r="BUQ333" s="51"/>
      <c r="BUR333" s="51"/>
      <c r="BUS333" s="51"/>
      <c r="BUT333" s="51"/>
      <c r="BUU333" s="51"/>
      <c r="BUV333" s="51"/>
      <c r="BUW333" s="51"/>
      <c r="BUX333" s="51"/>
      <c r="BUY333" s="51"/>
      <c r="BUZ333" s="51"/>
      <c r="BVA333" s="51"/>
      <c r="BVB333" s="51"/>
      <c r="BVC333" s="51"/>
      <c r="BVD333" s="51"/>
      <c r="BVE333" s="51"/>
      <c r="BVF333" s="51"/>
      <c r="BVG333" s="51"/>
      <c r="BVH333" s="51"/>
      <c r="BVI333" s="51"/>
      <c r="BVJ333" s="51"/>
      <c r="BVK333" s="51"/>
      <c r="BVL333" s="51"/>
      <c r="BVM333" s="51"/>
      <c r="BVN333" s="51"/>
      <c r="BVO333" s="51"/>
      <c r="BVP333" s="51"/>
      <c r="BVQ333" s="51"/>
      <c r="BVR333" s="51"/>
      <c r="BVS333" s="51"/>
      <c r="BVT333" s="51"/>
      <c r="BVU333" s="51"/>
      <c r="BVV333" s="51"/>
      <c r="BVW333" s="51"/>
      <c r="BVX333" s="51"/>
      <c r="BVY333" s="51"/>
      <c r="BVZ333" s="51"/>
      <c r="BWA333" s="51"/>
      <c r="BWB333" s="51"/>
      <c r="BWC333" s="51"/>
      <c r="BWD333" s="51"/>
      <c r="BWE333" s="51"/>
      <c r="BWF333" s="51"/>
      <c r="BWG333" s="51"/>
      <c r="BWH333" s="51"/>
      <c r="BWI333" s="51"/>
      <c r="BWJ333" s="51"/>
      <c r="BWK333" s="51"/>
      <c r="BWL333" s="51"/>
      <c r="BWM333" s="51"/>
      <c r="BWN333" s="51"/>
      <c r="BWO333" s="51"/>
      <c r="BWP333" s="51"/>
      <c r="BWQ333" s="51"/>
      <c r="BWR333" s="51"/>
      <c r="BWS333" s="51"/>
      <c r="BWT333" s="51"/>
      <c r="BWU333" s="51"/>
      <c r="BWV333" s="51"/>
      <c r="BWW333" s="51"/>
      <c r="BWX333" s="51"/>
      <c r="BWY333" s="51"/>
      <c r="BWZ333" s="51"/>
      <c r="BXA333" s="51"/>
      <c r="BXB333" s="51"/>
      <c r="BXC333" s="51"/>
      <c r="BXD333" s="51"/>
      <c r="BXE333" s="51"/>
      <c r="BXF333" s="51"/>
      <c r="BXG333" s="51"/>
      <c r="BXH333" s="51"/>
      <c r="BXI333" s="51"/>
      <c r="BXJ333" s="51"/>
      <c r="BXK333" s="51"/>
      <c r="BXL333" s="51"/>
      <c r="BXM333" s="51"/>
      <c r="BXN333" s="51"/>
      <c r="BXO333" s="51"/>
      <c r="BXP333" s="51"/>
      <c r="BXQ333" s="51"/>
      <c r="BXR333" s="51"/>
      <c r="BXS333" s="51"/>
      <c r="BXT333" s="51"/>
      <c r="BXU333" s="51"/>
      <c r="BXV333" s="51"/>
      <c r="BXW333" s="51"/>
      <c r="BXX333" s="51"/>
      <c r="BXY333" s="51"/>
      <c r="BXZ333" s="51"/>
      <c r="BYA333" s="51"/>
      <c r="BYB333" s="51"/>
      <c r="BYC333" s="51"/>
      <c r="BYD333" s="51"/>
      <c r="BYE333" s="51"/>
      <c r="BYF333" s="51"/>
      <c r="BYG333" s="51"/>
      <c r="BYH333" s="51"/>
      <c r="BYI333" s="51"/>
      <c r="BYJ333" s="54"/>
      <c r="BYK333" s="54"/>
      <c r="BYL333" s="54"/>
      <c r="BYM333" s="54"/>
      <c r="BYN333" s="54"/>
      <c r="BYO333" s="54"/>
      <c r="BYP333" s="54"/>
      <c r="BYQ333" s="54"/>
      <c r="BYR333" s="54"/>
      <c r="BYS333" s="54"/>
      <c r="BYT333" s="54"/>
      <c r="BYU333" s="54"/>
      <c r="BYV333" s="54"/>
      <c r="BYW333" s="54"/>
      <c r="BYX333" s="54"/>
      <c r="BYY333" s="54"/>
      <c r="BYZ333" s="54"/>
      <c r="BZA333" s="54"/>
      <c r="BZB333" s="54"/>
      <c r="BZC333" s="54"/>
      <c r="BZD333" s="54"/>
      <c r="BZE333" s="54"/>
      <c r="BZF333" s="54"/>
      <c r="BZG333" s="54"/>
      <c r="BZH333" s="54"/>
      <c r="BZI333" s="54"/>
      <c r="BZJ333" s="54"/>
      <c r="BZK333" s="54"/>
      <c r="BZL333" s="54"/>
      <c r="BZM333" s="54"/>
      <c r="BZN333" s="54"/>
      <c r="BZO333" s="54"/>
      <c r="BZP333" s="54"/>
      <c r="BZQ333" s="54"/>
      <c r="BZR333" s="54"/>
      <c r="BZS333" s="54"/>
      <c r="BZT333" s="54"/>
      <c r="BZU333" s="54"/>
      <c r="BZV333" s="54"/>
      <c r="BZW333" s="54"/>
      <c r="BZX333" s="54"/>
      <c r="BZY333" s="54"/>
      <c r="BZZ333" s="54"/>
      <c r="CAA333" s="54"/>
      <c r="CAB333" s="54"/>
      <c r="CAC333" s="54"/>
      <c r="CAD333" s="54"/>
      <c r="CAE333" s="54"/>
      <c r="CAF333" s="54"/>
      <c r="CAG333" s="54"/>
      <c r="CAH333" s="54"/>
      <c r="CAI333" s="54"/>
      <c r="CAJ333" s="54"/>
      <c r="CAK333" s="54"/>
      <c r="CAL333" s="54"/>
      <c r="CAM333" s="54"/>
      <c r="CAN333" s="54"/>
      <c r="CAO333" s="54"/>
      <c r="CAP333" s="54"/>
      <c r="CAQ333" s="54"/>
      <c r="CAR333" s="54"/>
      <c r="CAS333" s="54"/>
      <c r="CAT333" s="54"/>
      <c r="CAU333" s="54"/>
      <c r="CAV333" s="54"/>
      <c r="CAW333" s="54"/>
      <c r="CAX333" s="54"/>
      <c r="CAY333" s="54"/>
      <c r="CAZ333" s="54"/>
      <c r="CBA333" s="54"/>
      <c r="CBB333" s="54"/>
      <c r="CBC333" s="54"/>
      <c r="CBD333" s="54"/>
      <c r="CBE333" s="54"/>
      <c r="CBF333" s="54"/>
      <c r="CBG333" s="54"/>
      <c r="CBH333" s="54"/>
      <c r="CBI333" s="54"/>
      <c r="CBJ333" s="54"/>
      <c r="CBK333" s="54"/>
      <c r="CBL333" s="54"/>
      <c r="CBM333" s="54"/>
      <c r="CBN333" s="54"/>
      <c r="CBO333" s="54"/>
      <c r="CBP333" s="54"/>
      <c r="CBQ333" s="54"/>
      <c r="CBR333" s="54"/>
      <c r="CBS333" s="54"/>
      <c r="CBT333" s="54"/>
      <c r="CBU333" s="54"/>
      <c r="CBV333" s="54"/>
      <c r="CBW333" s="54"/>
      <c r="CBX333" s="54"/>
      <c r="CBY333" s="54"/>
      <c r="CBZ333" s="54"/>
      <c r="CCA333" s="54"/>
      <c r="CCB333" s="54"/>
      <c r="CCC333" s="54"/>
      <c r="CCD333" s="54"/>
      <c r="CCE333" s="54"/>
      <c r="CCF333" s="54"/>
      <c r="CCG333" s="54"/>
      <c r="CCH333" s="54"/>
      <c r="CCI333" s="54"/>
      <c r="CCJ333" s="54"/>
      <c r="CCK333" s="54"/>
      <c r="CCL333" s="54"/>
      <c r="CCM333" s="54"/>
      <c r="CCN333" s="54"/>
      <c r="CCO333" s="54"/>
      <c r="CCP333" s="54"/>
      <c r="CCQ333" s="54"/>
      <c r="CCR333" s="54"/>
      <c r="CCS333" s="54"/>
      <c r="CCT333" s="54"/>
      <c r="CCU333" s="54"/>
      <c r="CCV333" s="54"/>
      <c r="CCW333" s="54"/>
      <c r="CCX333" s="54"/>
      <c r="CCY333" s="54"/>
      <c r="CCZ333" s="54"/>
      <c r="CDA333" s="54"/>
      <c r="CDB333" s="54"/>
      <c r="CDC333" s="54"/>
      <c r="CDD333" s="54"/>
      <c r="CDE333" s="54"/>
      <c r="CDF333" s="54"/>
      <c r="CDG333" s="54"/>
      <c r="CDH333" s="54"/>
      <c r="CDI333" s="54"/>
      <c r="CDJ333" s="54"/>
      <c r="CDK333" s="54"/>
      <c r="CDL333" s="54"/>
      <c r="CDM333" s="54"/>
      <c r="CDN333" s="54"/>
      <c r="CDO333" s="54"/>
      <c r="CDP333" s="54"/>
      <c r="CDQ333" s="54"/>
      <c r="CDR333" s="54"/>
      <c r="CDS333" s="54"/>
      <c r="CDT333" s="54"/>
      <c r="CDU333" s="54"/>
      <c r="CDV333" s="54"/>
      <c r="CDW333" s="54"/>
      <c r="CDX333" s="54"/>
      <c r="CDY333" s="54"/>
      <c r="CDZ333" s="54"/>
      <c r="CEA333" s="54"/>
      <c r="CEB333" s="54"/>
      <c r="CEC333" s="54"/>
      <c r="CED333" s="54"/>
      <c r="CEE333" s="54"/>
      <c r="CEF333" s="54"/>
      <c r="CEG333" s="54"/>
      <c r="CEH333" s="54"/>
      <c r="CEI333" s="54"/>
      <c r="CEJ333" s="54"/>
      <c r="CEK333" s="54"/>
      <c r="CEL333" s="54"/>
      <c r="CEM333" s="54"/>
      <c r="CEN333" s="54"/>
      <c r="CEO333" s="54"/>
      <c r="CEP333" s="54"/>
      <c r="CEQ333" s="54"/>
      <c r="CER333" s="54"/>
      <c r="CES333" s="54"/>
      <c r="CET333" s="54"/>
      <c r="CEU333" s="54"/>
      <c r="CEV333" s="54"/>
      <c r="CEW333" s="54"/>
      <c r="CEX333" s="54"/>
      <c r="CEY333" s="54"/>
      <c r="CEZ333" s="54"/>
      <c r="CFA333" s="54"/>
      <c r="CFB333" s="54"/>
      <c r="CFC333" s="54"/>
      <c r="CFD333" s="54"/>
      <c r="CFE333" s="54"/>
      <c r="CFF333" s="54"/>
      <c r="CFG333" s="54"/>
      <c r="CFH333" s="54"/>
      <c r="CFI333" s="54"/>
      <c r="CFJ333" s="54"/>
      <c r="CFK333" s="54"/>
      <c r="CFL333" s="54"/>
      <c r="CFM333" s="54"/>
      <c r="CFN333" s="54"/>
      <c r="CFO333" s="54"/>
      <c r="CFP333" s="54"/>
      <c r="CFQ333" s="54"/>
      <c r="CFR333" s="54"/>
      <c r="CFS333" s="54"/>
      <c r="CFT333" s="54"/>
      <c r="CFU333" s="54"/>
      <c r="CFV333" s="54"/>
      <c r="CFW333" s="54"/>
      <c r="CFX333" s="54"/>
      <c r="CFY333" s="54"/>
      <c r="CFZ333" s="54"/>
      <c r="CGA333" s="54"/>
      <c r="CGB333" s="54"/>
      <c r="CGC333" s="54"/>
      <c r="CGD333" s="54"/>
      <c r="CGE333" s="54"/>
      <c r="CGF333" s="54"/>
      <c r="CGG333" s="54"/>
      <c r="CGH333" s="54"/>
      <c r="CGI333" s="54"/>
      <c r="CGJ333" s="54"/>
      <c r="CGK333" s="54"/>
      <c r="CGL333" s="54"/>
      <c r="CGM333" s="54"/>
      <c r="CGN333" s="54"/>
      <c r="CGO333" s="54"/>
      <c r="CGP333" s="54"/>
      <c r="CGQ333" s="54"/>
      <c r="CGR333" s="54"/>
      <c r="CGS333" s="54"/>
      <c r="CGT333" s="54"/>
      <c r="CGU333" s="54"/>
      <c r="CGV333" s="54"/>
      <c r="CGW333" s="54"/>
      <c r="CGX333" s="54"/>
      <c r="CGY333" s="54"/>
      <c r="CGZ333" s="54"/>
      <c r="CHA333" s="54"/>
      <c r="CHB333" s="54"/>
      <c r="CHC333" s="54"/>
      <c r="CHD333" s="54"/>
      <c r="CHE333" s="54"/>
      <c r="CHF333" s="54"/>
      <c r="CHG333" s="54"/>
      <c r="CHH333" s="54"/>
      <c r="CHI333" s="54"/>
      <c r="CHJ333" s="54"/>
      <c r="CHK333" s="54"/>
      <c r="CHL333" s="54"/>
      <c r="CHM333" s="54"/>
      <c r="CHN333" s="54"/>
      <c r="CHO333" s="54"/>
      <c r="CHP333" s="54"/>
      <c r="CHQ333" s="54"/>
      <c r="CHR333" s="54"/>
      <c r="CHS333" s="54"/>
      <c r="CHT333" s="54"/>
      <c r="CHU333" s="54"/>
      <c r="CHV333" s="54"/>
      <c r="CHW333" s="54"/>
      <c r="CHX333" s="54"/>
      <c r="CHY333" s="54"/>
      <c r="CHZ333" s="54"/>
      <c r="CIA333" s="54"/>
      <c r="CIB333" s="54"/>
      <c r="CIC333" s="54"/>
      <c r="CID333" s="54"/>
      <c r="CIE333" s="54"/>
      <c r="CIF333" s="54"/>
      <c r="CIG333" s="54"/>
      <c r="CIH333" s="54"/>
      <c r="CII333" s="54"/>
      <c r="CIJ333" s="54"/>
      <c r="CIK333" s="54"/>
      <c r="CIL333" s="54"/>
      <c r="CIM333" s="54"/>
      <c r="CIN333" s="54"/>
      <c r="CIO333" s="54"/>
      <c r="CIP333" s="54"/>
      <c r="CIQ333" s="54"/>
      <c r="CIR333" s="54"/>
      <c r="CIS333" s="54"/>
      <c r="CIT333" s="54"/>
      <c r="CIU333" s="54"/>
      <c r="CIV333" s="54"/>
      <c r="CIW333" s="54"/>
      <c r="CIX333" s="54"/>
      <c r="CIY333" s="54"/>
      <c r="CIZ333" s="54"/>
      <c r="CJA333" s="54"/>
      <c r="CJB333" s="54"/>
      <c r="CJC333" s="54"/>
      <c r="CJD333" s="54"/>
      <c r="CJE333" s="54"/>
      <c r="CJF333" s="54"/>
      <c r="CJG333" s="54"/>
      <c r="CJH333" s="54"/>
      <c r="CJI333" s="54"/>
      <c r="CJJ333" s="54"/>
      <c r="CJK333" s="54"/>
      <c r="CJL333" s="54"/>
      <c r="CJM333" s="54"/>
      <c r="CJN333" s="54"/>
      <c r="CJO333" s="54"/>
      <c r="CJP333" s="54"/>
      <c r="CJQ333" s="54"/>
      <c r="CJR333" s="54"/>
      <c r="CJS333" s="54"/>
      <c r="CJT333" s="54"/>
      <c r="CJU333" s="54"/>
      <c r="CJV333" s="54"/>
      <c r="CJW333" s="54"/>
      <c r="CJX333" s="54"/>
      <c r="CJY333" s="54"/>
      <c r="CJZ333" s="54"/>
      <c r="CKA333" s="54"/>
      <c r="CKB333" s="54"/>
      <c r="CKC333" s="54"/>
      <c r="CKD333" s="54"/>
      <c r="CKE333" s="54"/>
      <c r="CKF333" s="54"/>
      <c r="CKG333" s="54"/>
      <c r="CKH333" s="54"/>
      <c r="CKI333" s="54"/>
      <c r="CKJ333" s="54"/>
      <c r="CKK333" s="54"/>
      <c r="CKL333" s="54"/>
      <c r="CKM333" s="54"/>
      <c r="CKN333" s="54"/>
      <c r="CKO333" s="54"/>
      <c r="CKP333" s="54"/>
      <c r="CKQ333" s="54"/>
      <c r="CKR333" s="54"/>
      <c r="CKS333" s="54"/>
      <c r="CKT333" s="54"/>
      <c r="CKU333" s="54"/>
      <c r="CKV333" s="54"/>
      <c r="CKW333" s="54"/>
      <c r="CKX333" s="54"/>
      <c r="CKY333" s="54"/>
      <c r="CKZ333" s="54"/>
      <c r="CLA333" s="54"/>
      <c r="CLB333" s="54"/>
      <c r="CLC333" s="54"/>
      <c r="CLD333" s="54"/>
      <c r="CLE333" s="54"/>
      <c r="CLF333" s="54"/>
      <c r="CLG333" s="54"/>
      <c r="CLH333" s="54"/>
      <c r="CLI333" s="54"/>
      <c r="CLJ333" s="54"/>
      <c r="CLK333" s="54"/>
      <c r="CLL333" s="54"/>
      <c r="CLM333" s="54"/>
      <c r="CLN333" s="54"/>
      <c r="CLO333" s="54"/>
      <c r="CLP333" s="54"/>
      <c r="CLQ333" s="54"/>
      <c r="CLR333" s="54"/>
      <c r="CLS333" s="54"/>
      <c r="CLT333" s="54"/>
      <c r="CLU333" s="54"/>
      <c r="CLV333" s="54"/>
      <c r="CLW333" s="54"/>
      <c r="CLX333" s="54"/>
      <c r="CLY333" s="54"/>
      <c r="CLZ333" s="54"/>
      <c r="CMA333" s="54"/>
      <c r="CMB333" s="54"/>
      <c r="CMC333" s="54"/>
      <c r="CMD333" s="54"/>
      <c r="CME333" s="54"/>
      <c r="CMF333" s="54"/>
      <c r="CMG333" s="54"/>
      <c r="CMH333" s="54"/>
      <c r="CMI333" s="54"/>
      <c r="CMJ333" s="54"/>
      <c r="CMK333" s="54"/>
      <c r="CML333" s="54"/>
      <c r="CMM333" s="54"/>
      <c r="CMN333" s="54"/>
      <c r="CMO333" s="54"/>
      <c r="CMP333" s="54"/>
      <c r="CMQ333" s="54"/>
      <c r="CMR333" s="54"/>
      <c r="CMS333" s="54"/>
      <c r="CMT333" s="54"/>
      <c r="CMU333" s="54"/>
      <c r="CMV333" s="54"/>
      <c r="CMW333" s="54"/>
      <c r="CMX333" s="54"/>
      <c r="CMY333" s="54"/>
      <c r="CMZ333" s="54"/>
      <c r="CNA333" s="54"/>
      <c r="CNB333" s="54"/>
      <c r="CNC333" s="54"/>
      <c r="CND333" s="54"/>
      <c r="CNE333" s="54"/>
      <c r="CNF333" s="54"/>
      <c r="CNG333" s="54"/>
      <c r="CNH333" s="54"/>
      <c r="CNI333" s="54"/>
      <c r="CNJ333" s="54"/>
      <c r="CNK333" s="54"/>
      <c r="CNL333" s="54"/>
      <c r="CNM333" s="54"/>
      <c r="CNN333" s="54"/>
      <c r="CNO333" s="54"/>
      <c r="CNP333" s="54"/>
      <c r="CNQ333" s="54"/>
      <c r="CNR333" s="54"/>
      <c r="CNS333" s="54"/>
      <c r="CNT333" s="54"/>
      <c r="CNU333" s="54"/>
      <c r="CNV333" s="54"/>
      <c r="CNW333" s="54"/>
      <c r="CNX333" s="54"/>
      <c r="CNY333" s="54"/>
      <c r="CNZ333" s="54"/>
      <c r="COA333" s="54"/>
      <c r="COB333" s="54"/>
      <c r="COC333" s="54"/>
      <c r="COD333" s="54"/>
      <c r="COE333" s="54"/>
      <c r="COF333" s="54"/>
      <c r="COG333" s="54"/>
      <c r="COH333" s="54"/>
      <c r="COI333" s="54"/>
      <c r="COJ333" s="54"/>
      <c r="COK333" s="54"/>
      <c r="COL333" s="54"/>
      <c r="COM333" s="54"/>
      <c r="CON333" s="54"/>
      <c r="COO333" s="54"/>
      <c r="COP333" s="54"/>
      <c r="COQ333" s="54"/>
      <c r="COR333" s="54"/>
      <c r="COS333" s="54"/>
      <c r="COT333" s="54"/>
      <c r="COU333" s="54"/>
      <c r="COV333" s="54"/>
      <c r="COW333" s="54"/>
      <c r="COX333" s="54"/>
      <c r="COY333" s="54"/>
      <c r="COZ333" s="54"/>
      <c r="CPA333" s="54"/>
      <c r="CPB333" s="54"/>
      <c r="CPC333" s="54"/>
      <c r="CPD333" s="54"/>
      <c r="CPE333" s="54"/>
      <c r="CPF333" s="54"/>
      <c r="CPG333" s="54"/>
      <c r="CPH333" s="54"/>
      <c r="CPI333" s="54"/>
      <c r="CPJ333" s="54"/>
      <c r="CPK333" s="54"/>
      <c r="CPL333" s="54"/>
      <c r="CPM333" s="54"/>
      <c r="CPN333" s="54"/>
      <c r="CPO333" s="54"/>
      <c r="CPP333" s="54"/>
      <c r="CPQ333" s="54"/>
      <c r="CPR333" s="54"/>
      <c r="CPS333" s="54"/>
      <c r="CPT333" s="54"/>
      <c r="CPU333" s="54"/>
      <c r="CPV333" s="54"/>
      <c r="CPW333" s="54"/>
      <c r="CPX333" s="54"/>
      <c r="CPY333" s="54"/>
      <c r="CPZ333" s="54"/>
      <c r="CQA333" s="54"/>
      <c r="CQB333" s="54"/>
      <c r="CQC333" s="54"/>
      <c r="CQD333" s="54"/>
      <c r="CQE333" s="54"/>
      <c r="CQF333" s="54"/>
      <c r="CQG333" s="54"/>
      <c r="CQH333" s="54"/>
      <c r="CQI333" s="54"/>
      <c r="CQJ333" s="54"/>
      <c r="CQK333" s="54"/>
      <c r="CQL333" s="54"/>
      <c r="CQM333" s="54"/>
      <c r="CQN333" s="54"/>
      <c r="CQO333" s="54"/>
      <c r="CQP333" s="54"/>
      <c r="CQQ333" s="54"/>
      <c r="CQR333" s="54"/>
      <c r="CQS333" s="54"/>
      <c r="CQT333" s="54"/>
      <c r="CQU333" s="54"/>
      <c r="CQV333" s="54"/>
      <c r="CQW333" s="54"/>
      <c r="CQX333" s="54"/>
      <c r="CQY333" s="54"/>
      <c r="CQZ333" s="54"/>
      <c r="CRA333" s="54"/>
      <c r="CRB333" s="54"/>
      <c r="CRC333" s="54"/>
      <c r="CRD333" s="54"/>
      <c r="CRE333" s="54"/>
      <c r="CRF333" s="54"/>
      <c r="CRG333" s="54"/>
      <c r="CRH333" s="54"/>
      <c r="CRI333" s="54"/>
      <c r="CRJ333" s="54"/>
      <c r="CRK333" s="54"/>
      <c r="CRL333" s="54"/>
      <c r="CRM333" s="54"/>
      <c r="CRN333" s="54"/>
      <c r="CRO333" s="54"/>
      <c r="CRP333" s="54"/>
      <c r="CRQ333" s="54"/>
      <c r="CRR333" s="54"/>
      <c r="CRS333" s="54"/>
      <c r="CRT333" s="54"/>
      <c r="CRU333" s="54"/>
      <c r="CRV333" s="54"/>
      <c r="CRW333" s="54"/>
      <c r="CRX333" s="54"/>
      <c r="CRY333" s="54"/>
      <c r="CRZ333" s="54"/>
      <c r="CSA333" s="54"/>
      <c r="CSB333" s="54"/>
      <c r="CSC333" s="54"/>
      <c r="CSD333" s="54"/>
      <c r="CSE333" s="54"/>
      <c r="CSF333" s="54"/>
      <c r="CSG333" s="54"/>
      <c r="CSH333" s="54"/>
      <c r="CSI333" s="104"/>
      <c r="CSJ333" s="104"/>
      <c r="CSK333" s="104"/>
      <c r="CSL333" s="104"/>
      <c r="CSM333" s="104"/>
      <c r="CSN333" s="104"/>
      <c r="CSO333" s="104"/>
      <c r="CSP333" s="104"/>
      <c r="CSQ333" s="104"/>
      <c r="CSR333" s="104"/>
      <c r="CSS333" s="104"/>
      <c r="CST333" s="104"/>
      <c r="CSU333" s="104"/>
      <c r="CSV333" s="104"/>
      <c r="CSW333" s="104"/>
      <c r="CSX333" s="104"/>
      <c r="CSY333" s="104"/>
      <c r="CSZ333" s="104"/>
      <c r="CTA333" s="104"/>
      <c r="CTB333" s="104"/>
      <c r="CTC333" s="104"/>
      <c r="CTD333" s="104"/>
      <c r="CTE333" s="104"/>
      <c r="CTF333" s="104"/>
      <c r="CTG333" s="104"/>
      <c r="CTH333" s="104"/>
      <c r="CTI333" s="104"/>
      <c r="CTJ333" s="104"/>
      <c r="CTK333" s="104"/>
      <c r="CTL333" s="104"/>
      <c r="CTM333" s="104"/>
      <c r="CTN333" s="104"/>
      <c r="CTO333" s="104"/>
      <c r="CTP333" s="104"/>
      <c r="CTQ333" s="104"/>
      <c r="CTR333" s="104"/>
      <c r="CTS333" s="104"/>
      <c r="CTT333" s="104"/>
      <c r="CTU333" s="104"/>
      <c r="CTV333" s="104"/>
      <c r="CTW333" s="104"/>
      <c r="CTX333" s="104"/>
      <c r="CTY333" s="104"/>
      <c r="CTZ333" s="104"/>
      <c r="CUA333" s="104"/>
      <c r="CUB333" s="104"/>
      <c r="CUC333" s="104"/>
      <c r="CUD333" s="104"/>
      <c r="CUE333" s="104"/>
      <c r="CUF333" s="104"/>
      <c r="CUG333" s="104"/>
      <c r="CUH333" s="104"/>
      <c r="CUI333" s="104"/>
      <c r="CUJ333" s="104"/>
      <c r="CUK333" s="104"/>
      <c r="CUL333" s="104"/>
      <c r="CUM333" s="104"/>
      <c r="CUN333" s="104"/>
      <c r="CUO333" s="104"/>
      <c r="CUP333" s="104"/>
      <c r="CUQ333" s="104"/>
      <c r="CUR333" s="104"/>
      <c r="CUS333" s="104"/>
      <c r="CUT333" s="104"/>
      <c r="CUU333" s="104"/>
      <c r="CUV333" s="104"/>
      <c r="CUW333" s="104"/>
      <c r="CUX333" s="104"/>
      <c r="CUY333" s="104"/>
      <c r="CUZ333" s="104"/>
      <c r="CVA333" s="104"/>
      <c r="CVB333" s="104"/>
      <c r="CVC333" s="104"/>
      <c r="CVD333" s="104"/>
      <c r="CVE333" s="104"/>
      <c r="CVF333" s="104"/>
      <c r="CVG333" s="104"/>
      <c r="CVH333" s="104"/>
      <c r="CVI333" s="104"/>
      <c r="CVJ333" s="104"/>
      <c r="CVK333" s="104"/>
      <c r="CVL333" s="104"/>
      <c r="CVM333" s="104"/>
      <c r="CVN333" s="104"/>
      <c r="CVO333" s="104"/>
      <c r="CVP333" s="104"/>
      <c r="CVQ333" s="104"/>
      <c r="CVR333" s="104"/>
      <c r="CVS333" s="104"/>
      <c r="CVT333" s="104"/>
      <c r="CVU333" s="104"/>
      <c r="CVV333" s="104"/>
      <c r="CVW333" s="104"/>
      <c r="CVX333" s="104"/>
      <c r="CVY333" s="104"/>
      <c r="CVZ333" s="104"/>
      <c r="CWA333" s="104"/>
      <c r="CWB333" s="104"/>
      <c r="CWC333" s="104"/>
      <c r="CWD333" s="104"/>
      <c r="CWE333" s="104"/>
      <c r="CWF333" s="104"/>
      <c r="CWG333" s="104"/>
      <c r="CWH333" s="104"/>
      <c r="CWI333" s="104"/>
      <c r="CWJ333" s="104"/>
      <c r="CWK333" s="104"/>
      <c r="CWL333" s="104"/>
      <c r="CWM333" s="104"/>
      <c r="CWN333" s="104"/>
      <c r="CWO333" s="104"/>
      <c r="CWP333" s="104"/>
      <c r="CWQ333" s="104"/>
      <c r="CWR333" s="104"/>
      <c r="CWS333" s="104"/>
      <c r="CWT333" s="104"/>
      <c r="CWU333" s="104"/>
      <c r="CWV333" s="104"/>
      <c r="CWW333" s="104"/>
      <c r="CWX333" s="104"/>
      <c r="CWY333" s="104"/>
      <c r="CWZ333" s="104"/>
      <c r="CXA333" s="104"/>
      <c r="CXB333" s="104"/>
      <c r="CXC333" s="104"/>
      <c r="CXD333" s="104"/>
      <c r="CXE333" s="104"/>
      <c r="CXF333" s="104"/>
      <c r="CXG333" s="104"/>
      <c r="CXH333" s="104"/>
      <c r="CXI333" s="104"/>
      <c r="CXJ333" s="104"/>
      <c r="CXK333" s="104"/>
      <c r="CXL333" s="104"/>
      <c r="CXM333" s="104"/>
      <c r="CXN333" s="104"/>
      <c r="CXO333" s="104"/>
      <c r="CXP333" s="104"/>
      <c r="CXQ333" s="104"/>
      <c r="CXR333" s="104"/>
      <c r="CXS333" s="104"/>
      <c r="CXT333" s="104"/>
      <c r="CXU333" s="104"/>
      <c r="CXV333" s="104"/>
      <c r="CXW333" s="104"/>
      <c r="CXX333" s="104"/>
      <c r="CXY333" s="104"/>
      <c r="CXZ333" s="104"/>
      <c r="CYA333" s="104"/>
      <c r="CYB333" s="104"/>
      <c r="CYC333" s="104"/>
      <c r="CYD333" s="104"/>
      <c r="CYE333" s="104"/>
      <c r="CYF333" s="104"/>
      <c r="CYG333" s="104"/>
      <c r="CYH333" s="104"/>
      <c r="CYI333" s="104"/>
      <c r="CYJ333" s="104"/>
      <c r="CYK333" s="104"/>
      <c r="CYL333" s="104"/>
      <c r="CYM333" s="104"/>
      <c r="CYN333" s="104"/>
      <c r="CYO333" s="104"/>
      <c r="CYP333" s="104"/>
      <c r="CYQ333" s="104"/>
      <c r="CYR333" s="104"/>
      <c r="CYS333" s="104"/>
      <c r="CYT333" s="104"/>
      <c r="CYU333" s="104"/>
      <c r="CYV333" s="104"/>
      <c r="CYW333" s="104"/>
      <c r="CYX333" s="104"/>
      <c r="CYY333" s="104"/>
      <c r="CYZ333" s="104"/>
      <c r="CZA333" s="104"/>
      <c r="CZB333" s="104"/>
      <c r="CZC333" s="104"/>
      <c r="CZD333" s="104"/>
      <c r="CZE333" s="104"/>
      <c r="CZF333" s="104"/>
      <c r="CZG333" s="104"/>
      <c r="CZH333" s="104"/>
      <c r="CZI333" s="104"/>
      <c r="CZJ333" s="104"/>
      <c r="CZK333" s="104"/>
      <c r="CZL333" s="104"/>
      <c r="CZM333" s="104"/>
      <c r="CZN333" s="104"/>
      <c r="CZO333" s="104"/>
      <c r="CZP333" s="104"/>
      <c r="CZQ333" s="104"/>
      <c r="CZR333" s="104"/>
      <c r="CZS333" s="104"/>
      <c r="CZT333" s="104"/>
      <c r="CZU333" s="104"/>
      <c r="CZV333" s="104"/>
      <c r="CZW333" s="104"/>
      <c r="CZX333" s="104"/>
      <c r="CZY333" s="104"/>
      <c r="CZZ333" s="104"/>
      <c r="DAA333" s="104"/>
      <c r="DAB333" s="104"/>
      <c r="DAC333" s="104"/>
      <c r="DAD333" s="104"/>
      <c r="DAE333" s="104"/>
      <c r="DAF333" s="104"/>
      <c r="DAG333" s="104"/>
      <c r="DAH333" s="104"/>
      <c r="DAI333" s="104"/>
      <c r="DAJ333" s="104"/>
      <c r="DAK333" s="104"/>
      <c r="DAL333" s="104"/>
      <c r="DAM333" s="104"/>
      <c r="DAN333" s="104"/>
      <c r="DAO333" s="104"/>
      <c r="DAP333" s="104"/>
      <c r="DAQ333" s="104"/>
      <c r="DAR333" s="104"/>
      <c r="DAS333" s="104"/>
      <c r="DAT333" s="104"/>
      <c r="DAU333" s="104"/>
      <c r="DAV333" s="104"/>
      <c r="DAW333" s="104"/>
      <c r="DAX333" s="104"/>
      <c r="DAY333" s="104"/>
      <c r="DAZ333" s="104"/>
      <c r="DBA333" s="104"/>
      <c r="DBB333" s="104"/>
      <c r="DBC333" s="104"/>
      <c r="DBD333" s="104"/>
      <c r="DBE333" s="104"/>
      <c r="DBF333" s="104"/>
      <c r="DBG333" s="104"/>
      <c r="DBH333" s="104"/>
      <c r="DBI333" s="104"/>
      <c r="DBJ333" s="104"/>
      <c r="DBK333" s="104"/>
      <c r="DBL333" s="104"/>
      <c r="DBM333" s="104"/>
      <c r="DBN333" s="104"/>
      <c r="DBO333" s="104"/>
      <c r="DBP333" s="104"/>
      <c r="DBQ333" s="104"/>
      <c r="DBR333" s="104"/>
      <c r="DBS333" s="104"/>
      <c r="DBT333" s="104"/>
      <c r="DBU333" s="104"/>
      <c r="DBV333" s="104"/>
      <c r="DBW333" s="104"/>
      <c r="DBX333" s="104"/>
      <c r="DBY333" s="104"/>
      <c r="DBZ333" s="104"/>
      <c r="DCA333" s="104"/>
      <c r="DCB333" s="104"/>
      <c r="DCC333" s="104"/>
      <c r="DCD333" s="104"/>
      <c r="DCE333" s="104"/>
      <c r="DCF333" s="104"/>
      <c r="DCG333" s="104"/>
      <c r="DCH333" s="104"/>
      <c r="DCI333" s="104"/>
      <c r="DCJ333" s="104"/>
      <c r="DCK333" s="104"/>
      <c r="DCL333" s="104"/>
      <c r="DCM333" s="104"/>
      <c r="DCN333" s="104"/>
      <c r="DCO333" s="104"/>
      <c r="DCP333" s="104"/>
      <c r="DCQ333" s="104"/>
      <c r="DCR333" s="104"/>
      <c r="DCS333" s="104"/>
      <c r="DCT333" s="104"/>
      <c r="DCU333" s="104"/>
      <c r="DCV333" s="104"/>
      <c r="DCW333" s="104"/>
      <c r="DCX333" s="104"/>
      <c r="DCY333" s="104"/>
      <c r="DCZ333" s="104"/>
      <c r="DDA333" s="104"/>
      <c r="DDB333" s="104"/>
      <c r="DDC333" s="104"/>
      <c r="DDD333" s="104"/>
      <c r="DDE333" s="104"/>
      <c r="DDF333" s="104"/>
      <c r="DDG333" s="104"/>
      <c r="DDH333" s="104"/>
      <c r="DDI333" s="104"/>
      <c r="DDJ333" s="104"/>
      <c r="DDK333" s="104"/>
      <c r="DDL333" s="104"/>
      <c r="DDM333" s="104"/>
      <c r="DDN333" s="104"/>
      <c r="DDO333" s="104"/>
      <c r="DDP333" s="104"/>
      <c r="DDQ333" s="104"/>
      <c r="DDR333" s="104"/>
      <c r="DDS333" s="104"/>
      <c r="DDT333" s="104"/>
      <c r="DDU333" s="104"/>
      <c r="DDV333" s="104"/>
      <c r="DDW333" s="104"/>
      <c r="DDX333" s="104"/>
      <c r="DDY333" s="104"/>
      <c r="DDZ333" s="104"/>
      <c r="DEA333" s="104"/>
      <c r="DEB333" s="104"/>
      <c r="DEC333" s="104"/>
      <c r="DED333" s="104"/>
      <c r="DEE333" s="104"/>
      <c r="DEF333" s="104"/>
      <c r="DEG333" s="104"/>
      <c r="DEH333" s="104"/>
      <c r="DEI333" s="104"/>
      <c r="DEJ333" s="104"/>
      <c r="DEK333" s="104"/>
      <c r="DEL333" s="104"/>
      <c r="DEM333" s="104"/>
      <c r="DEN333" s="104"/>
      <c r="DEO333" s="104"/>
      <c r="DEP333" s="104"/>
      <c r="DEQ333" s="104"/>
      <c r="DER333" s="104"/>
      <c r="DES333" s="104"/>
      <c r="DET333" s="104"/>
      <c r="DEU333" s="104"/>
      <c r="DEV333" s="104"/>
      <c r="DEW333" s="104"/>
      <c r="DEX333" s="104"/>
      <c r="DEY333" s="104"/>
      <c r="DEZ333" s="104"/>
      <c r="DFA333" s="104"/>
      <c r="DFB333" s="104"/>
      <c r="DFC333" s="104"/>
      <c r="DFD333" s="104"/>
      <c r="DFE333" s="104"/>
      <c r="DFF333" s="104"/>
      <c r="DFG333" s="104"/>
      <c r="DFH333" s="104"/>
      <c r="DFI333" s="104"/>
      <c r="DFJ333" s="104"/>
      <c r="DFK333" s="104"/>
      <c r="DFL333" s="104"/>
      <c r="DFM333" s="104"/>
      <c r="DFN333" s="104"/>
      <c r="DFO333" s="104"/>
      <c r="DFP333" s="104"/>
      <c r="DFQ333" s="104"/>
      <c r="DFR333" s="104"/>
      <c r="DFS333" s="104"/>
      <c r="DFT333" s="104"/>
      <c r="DFU333" s="104"/>
      <c r="DFV333" s="104"/>
      <c r="DFW333" s="104"/>
      <c r="DFX333" s="104"/>
      <c r="DFY333" s="104"/>
      <c r="DFZ333" s="104"/>
      <c r="DGA333" s="104"/>
      <c r="DGB333" s="104"/>
      <c r="DGC333" s="104"/>
      <c r="DGD333" s="104"/>
      <c r="DGE333" s="104"/>
      <c r="DGF333" s="104"/>
      <c r="DGG333" s="104"/>
      <c r="DGH333" s="104"/>
      <c r="DGI333" s="104"/>
      <c r="DGJ333" s="104"/>
      <c r="DGK333" s="104"/>
      <c r="DGL333" s="104"/>
      <c r="DGM333" s="104"/>
      <c r="DGN333" s="104"/>
      <c r="DGO333" s="104"/>
      <c r="DGP333" s="104"/>
      <c r="DGQ333" s="104"/>
      <c r="DGR333" s="104"/>
      <c r="DGS333" s="104"/>
      <c r="DGT333" s="104"/>
      <c r="DGU333" s="104"/>
      <c r="DGV333" s="104"/>
      <c r="DGW333" s="104"/>
      <c r="DGX333" s="104"/>
      <c r="DGY333" s="104"/>
      <c r="DGZ333" s="104"/>
      <c r="DHA333" s="104"/>
      <c r="DHB333" s="104"/>
      <c r="DHC333" s="104"/>
      <c r="DHD333" s="104"/>
      <c r="DHE333" s="104"/>
      <c r="DHF333" s="104"/>
      <c r="DHG333" s="104"/>
      <c r="DHH333" s="104"/>
      <c r="DHI333" s="104"/>
      <c r="DHJ333" s="104"/>
      <c r="DHK333" s="104"/>
      <c r="DHL333" s="104"/>
      <c r="DHM333" s="104"/>
      <c r="DHN333" s="104"/>
      <c r="DHO333" s="104"/>
      <c r="DHP333" s="104"/>
      <c r="DHQ333" s="104"/>
      <c r="DHR333" s="104"/>
      <c r="DHS333" s="104"/>
      <c r="DHT333" s="104"/>
      <c r="DHU333" s="104"/>
      <c r="DHV333" s="104"/>
      <c r="DHW333" s="104"/>
      <c r="DHX333" s="104"/>
      <c r="DHY333" s="104"/>
      <c r="DHZ333" s="104"/>
      <c r="DIA333" s="104"/>
      <c r="DIB333" s="104"/>
      <c r="DIC333" s="104"/>
      <c r="DID333" s="104"/>
      <c r="DIE333" s="104"/>
      <c r="DIF333" s="104"/>
      <c r="DIG333" s="104"/>
      <c r="DIH333" s="104"/>
      <c r="DII333" s="104"/>
      <c r="DIJ333" s="104"/>
      <c r="DIK333" s="104"/>
      <c r="DIL333" s="104"/>
      <c r="DIM333" s="104"/>
      <c r="DIN333" s="104"/>
      <c r="DIO333" s="104"/>
      <c r="DIP333" s="104"/>
      <c r="DIQ333" s="104"/>
      <c r="DIR333" s="104"/>
      <c r="DIS333" s="104"/>
      <c r="DIT333" s="104"/>
      <c r="DIU333" s="104"/>
      <c r="DIV333" s="104"/>
      <c r="DIW333" s="104"/>
      <c r="DIX333" s="104"/>
      <c r="DIY333" s="104"/>
      <c r="DIZ333" s="104"/>
      <c r="DJA333" s="104"/>
      <c r="DJB333" s="104"/>
      <c r="DJC333" s="104"/>
      <c r="DJD333" s="104"/>
      <c r="DJE333" s="104"/>
      <c r="DJF333" s="104"/>
      <c r="DJG333" s="104"/>
      <c r="DJH333" s="104"/>
      <c r="DJI333" s="104"/>
      <c r="DJJ333" s="104"/>
      <c r="DJK333" s="104"/>
      <c r="DJL333" s="104"/>
      <c r="DJM333" s="104"/>
      <c r="DJN333" s="104"/>
      <c r="DJO333" s="104"/>
      <c r="DJP333" s="104"/>
      <c r="DJQ333" s="104"/>
      <c r="DJR333" s="104"/>
      <c r="DJS333" s="104"/>
      <c r="DJT333" s="104"/>
      <c r="DJU333" s="104"/>
      <c r="DJV333" s="104"/>
      <c r="DJW333" s="104"/>
      <c r="DJX333" s="104"/>
      <c r="DJY333" s="104"/>
      <c r="DJZ333" s="104"/>
      <c r="DKA333" s="104"/>
      <c r="DKB333" s="104"/>
      <c r="DKC333" s="104"/>
      <c r="DKD333" s="104"/>
      <c r="DKE333" s="104"/>
      <c r="DKF333" s="104"/>
      <c r="DKG333" s="104"/>
      <c r="DKH333" s="104"/>
      <c r="DKI333" s="104"/>
      <c r="DKJ333" s="104"/>
      <c r="DKK333" s="104"/>
      <c r="DKL333" s="104"/>
      <c r="DKM333" s="104"/>
      <c r="DKN333" s="104"/>
      <c r="DKO333" s="104"/>
      <c r="DKP333" s="104"/>
      <c r="DKQ333" s="104"/>
      <c r="DKR333" s="104"/>
      <c r="DKS333" s="104"/>
      <c r="DKT333" s="104"/>
      <c r="DKU333" s="104"/>
      <c r="DKV333" s="104"/>
      <c r="DKW333" s="104"/>
      <c r="DKX333" s="104"/>
      <c r="DKY333" s="104"/>
      <c r="DKZ333" s="104"/>
      <c r="DLA333" s="104"/>
      <c r="DLB333" s="104"/>
      <c r="DLC333" s="104"/>
      <c r="DLD333" s="104"/>
      <c r="DLE333" s="104"/>
      <c r="DLF333" s="104"/>
      <c r="DLG333" s="104"/>
      <c r="DLH333" s="104"/>
      <c r="DLI333" s="104"/>
      <c r="DLJ333" s="104"/>
      <c r="DLK333" s="104"/>
      <c r="DLL333" s="104"/>
      <c r="DLM333" s="104"/>
      <c r="DLN333" s="104"/>
      <c r="DLO333" s="104"/>
      <c r="DLP333" s="104"/>
      <c r="DLQ333" s="104"/>
      <c r="DLR333" s="104"/>
      <c r="DLS333" s="104"/>
      <c r="DLT333" s="104"/>
      <c r="DLU333" s="104"/>
      <c r="DLV333" s="104"/>
      <c r="DLW333" s="104"/>
      <c r="DLX333" s="104"/>
      <c r="DLY333" s="104"/>
      <c r="DLZ333" s="104"/>
      <c r="DMA333" s="104"/>
      <c r="DMB333" s="104"/>
      <c r="DMC333" s="104"/>
      <c r="DMD333" s="104"/>
      <c r="DME333" s="104"/>
      <c r="DMF333" s="104"/>
      <c r="DMG333" s="104"/>
      <c r="DMH333" s="104"/>
      <c r="DMI333" s="104"/>
      <c r="DMJ333" s="104"/>
      <c r="DMK333" s="104"/>
      <c r="DML333" s="104"/>
      <c r="DMM333" s="104"/>
      <c r="DMN333" s="104"/>
      <c r="DMO333" s="104"/>
      <c r="DMP333" s="104"/>
      <c r="DMQ333" s="104"/>
      <c r="DMR333" s="104"/>
      <c r="DMS333" s="104"/>
      <c r="DMT333" s="104"/>
      <c r="DMU333" s="104"/>
      <c r="DMV333" s="104"/>
      <c r="DMW333" s="104"/>
      <c r="DMX333" s="104"/>
      <c r="DMY333" s="104"/>
      <c r="DMZ333" s="104"/>
      <c r="DNA333" s="104"/>
      <c r="DNB333" s="104"/>
      <c r="DNC333" s="104"/>
      <c r="DND333" s="104"/>
      <c r="DNE333" s="104"/>
      <c r="DNF333" s="104"/>
      <c r="DNG333" s="104"/>
      <c r="DNH333" s="104"/>
      <c r="DNI333" s="104"/>
      <c r="DNJ333" s="104"/>
      <c r="DNK333" s="104"/>
      <c r="DNL333" s="104"/>
      <c r="DNM333" s="104"/>
      <c r="DNN333" s="104"/>
      <c r="DNO333" s="104"/>
      <c r="DNP333" s="104"/>
      <c r="DNQ333" s="104"/>
      <c r="DNR333" s="104"/>
      <c r="DNS333" s="104"/>
      <c r="DNT333" s="104"/>
      <c r="DNU333" s="104"/>
      <c r="DNV333" s="104"/>
      <c r="DNW333" s="104"/>
      <c r="DNX333" s="104"/>
      <c r="DNY333" s="104"/>
      <c r="DNZ333" s="104"/>
      <c r="DOA333" s="104"/>
      <c r="DOB333" s="104"/>
      <c r="DOC333" s="104"/>
      <c r="DOD333" s="104"/>
      <c r="DOE333" s="104"/>
      <c r="DOF333" s="104"/>
      <c r="DOG333" s="104"/>
      <c r="DOH333" s="104"/>
      <c r="DOI333" s="104"/>
      <c r="DOJ333" s="104"/>
      <c r="DOK333" s="104"/>
      <c r="DOL333" s="104"/>
      <c r="DOM333" s="104"/>
      <c r="DON333" s="104"/>
      <c r="DOO333" s="104"/>
      <c r="DOP333" s="104"/>
      <c r="DOQ333" s="104"/>
      <c r="DOR333" s="104"/>
      <c r="DOS333" s="104"/>
      <c r="DOT333" s="104"/>
      <c r="DOU333" s="104"/>
      <c r="DOV333" s="104"/>
      <c r="DOW333" s="104"/>
      <c r="DOX333" s="104"/>
      <c r="DOY333" s="104"/>
      <c r="DOZ333" s="104"/>
      <c r="DPA333" s="104"/>
      <c r="DPB333" s="104"/>
      <c r="DPC333" s="104"/>
      <c r="DPD333" s="104"/>
      <c r="DPE333" s="104"/>
      <c r="DPF333" s="104"/>
      <c r="DPG333" s="104"/>
      <c r="DPH333" s="104"/>
      <c r="DPI333" s="104"/>
      <c r="DPJ333" s="104"/>
      <c r="DPK333" s="104"/>
      <c r="DPL333" s="104"/>
      <c r="DPM333" s="104"/>
      <c r="DPN333" s="104"/>
      <c r="DPO333" s="104"/>
      <c r="DPP333" s="104"/>
      <c r="DPQ333" s="104"/>
      <c r="DPR333" s="104"/>
      <c r="DPS333" s="104"/>
      <c r="DPT333" s="104"/>
      <c r="DPU333" s="104"/>
      <c r="DPV333" s="104"/>
      <c r="DPW333" s="104"/>
      <c r="DPX333" s="104"/>
      <c r="DPY333" s="104"/>
      <c r="DPZ333" s="104"/>
      <c r="DQA333" s="104"/>
      <c r="DQB333" s="104"/>
      <c r="DQC333" s="104"/>
      <c r="DQD333" s="104"/>
      <c r="DQE333" s="104"/>
      <c r="DQF333" s="104"/>
      <c r="DQG333" s="104"/>
      <c r="DQH333" s="104"/>
      <c r="DQI333" s="104"/>
      <c r="DQJ333" s="104"/>
      <c r="DQK333" s="104"/>
      <c r="DQL333" s="104"/>
      <c r="DQM333" s="104"/>
      <c r="DQN333" s="104"/>
      <c r="DQO333" s="104"/>
      <c r="DQP333" s="104"/>
      <c r="DQQ333" s="104"/>
      <c r="DQR333" s="104"/>
      <c r="DQS333" s="104"/>
      <c r="DQT333" s="104"/>
      <c r="DQU333" s="104"/>
      <c r="DQV333" s="104"/>
      <c r="DQW333" s="104"/>
      <c r="DQX333" s="104"/>
      <c r="DQY333" s="104"/>
      <c r="DQZ333" s="104"/>
      <c r="DRA333" s="104"/>
      <c r="DRB333" s="104"/>
      <c r="DRC333" s="104"/>
      <c r="DRD333" s="104"/>
      <c r="DRE333" s="104"/>
      <c r="DRF333" s="104"/>
      <c r="DRG333" s="104"/>
      <c r="DRH333" s="104"/>
      <c r="DRI333" s="104"/>
      <c r="DRJ333" s="104"/>
      <c r="DRK333" s="104"/>
      <c r="DRL333" s="104"/>
      <c r="DRM333" s="104"/>
      <c r="DRN333" s="104"/>
      <c r="DRO333" s="104"/>
      <c r="DRP333" s="104"/>
      <c r="DRQ333" s="104"/>
      <c r="DRR333" s="104"/>
      <c r="DRS333" s="104"/>
      <c r="DRT333" s="104"/>
      <c r="DRU333" s="104"/>
      <c r="DRV333" s="104"/>
      <c r="DRW333" s="104"/>
      <c r="DRX333" s="104"/>
      <c r="DRY333" s="104"/>
      <c r="DRZ333" s="104"/>
      <c r="DSA333" s="104"/>
      <c r="DSB333" s="104"/>
      <c r="DSC333" s="104"/>
      <c r="DSD333" s="104"/>
      <c r="DSE333" s="104"/>
      <c r="DSF333" s="104"/>
      <c r="DSG333" s="104"/>
      <c r="DSH333" s="104"/>
      <c r="DSI333" s="104"/>
      <c r="DSJ333" s="104"/>
      <c r="DSK333" s="104"/>
      <c r="DSL333" s="104"/>
      <c r="DSM333" s="104"/>
      <c r="DSN333" s="104"/>
      <c r="DSO333" s="104"/>
      <c r="DSP333" s="104"/>
      <c r="DSQ333" s="104"/>
      <c r="DSR333" s="104"/>
      <c r="DSS333" s="104"/>
      <c r="DST333" s="104"/>
      <c r="DSU333" s="104"/>
      <c r="DSV333" s="104"/>
      <c r="DSW333" s="104"/>
      <c r="DSX333" s="104"/>
      <c r="DSY333" s="104"/>
      <c r="DSZ333" s="104"/>
      <c r="DTA333" s="104"/>
      <c r="DTB333" s="104"/>
      <c r="DTC333" s="104"/>
      <c r="DTD333" s="104"/>
      <c r="DTE333" s="104"/>
      <c r="DTF333" s="104"/>
      <c r="DTG333" s="104"/>
      <c r="DTH333" s="104"/>
      <c r="DTI333" s="104"/>
      <c r="DTJ333" s="104"/>
      <c r="DTK333" s="104"/>
      <c r="DTL333" s="104"/>
      <c r="DTM333" s="104"/>
      <c r="DTN333" s="104"/>
      <c r="DTO333" s="104"/>
      <c r="DTP333" s="104"/>
      <c r="DTQ333" s="104"/>
      <c r="DTR333" s="104"/>
      <c r="DTS333" s="104"/>
      <c r="DTT333" s="104"/>
      <c r="DTU333" s="104"/>
      <c r="DTV333" s="104"/>
      <c r="DTW333" s="104"/>
      <c r="DTX333" s="104"/>
      <c r="DTY333" s="104"/>
      <c r="DTZ333" s="104"/>
      <c r="DUA333" s="104"/>
      <c r="DUB333" s="104"/>
      <c r="DUC333" s="104"/>
      <c r="DUD333" s="104"/>
      <c r="DUE333" s="104"/>
      <c r="DUF333" s="104"/>
      <c r="DUG333" s="104"/>
      <c r="DUH333" s="104"/>
      <c r="DUI333" s="104"/>
      <c r="DUJ333" s="104"/>
      <c r="DUK333" s="104"/>
      <c r="DUL333" s="104"/>
      <c r="DUM333" s="104"/>
      <c r="DUN333" s="104"/>
      <c r="DUO333" s="104"/>
      <c r="DUP333" s="104"/>
      <c r="DUQ333" s="104"/>
      <c r="DUR333" s="104"/>
      <c r="DUS333" s="104"/>
      <c r="DUT333" s="104"/>
      <c r="DUU333" s="104"/>
      <c r="DUV333" s="104"/>
      <c r="DUW333" s="104"/>
      <c r="DUX333" s="104"/>
      <c r="DUY333" s="104"/>
      <c r="DUZ333" s="104"/>
      <c r="DVA333" s="104"/>
      <c r="DVB333" s="104"/>
      <c r="DVC333" s="104"/>
      <c r="DVD333" s="104"/>
      <c r="DVE333" s="104"/>
      <c r="DVF333" s="104"/>
      <c r="DVG333" s="104"/>
      <c r="DVH333" s="104"/>
      <c r="DVI333" s="104"/>
      <c r="DVJ333" s="104"/>
      <c r="DVK333" s="104"/>
      <c r="DVL333" s="104"/>
      <c r="DVM333" s="104"/>
      <c r="DVN333" s="104"/>
      <c r="DVO333" s="104"/>
      <c r="DVP333" s="104"/>
      <c r="DVQ333" s="104"/>
      <c r="DVR333" s="104"/>
      <c r="DVS333" s="104"/>
      <c r="DVT333" s="104"/>
      <c r="DVU333" s="104"/>
      <c r="DVV333" s="104"/>
      <c r="DVW333" s="104"/>
      <c r="DVX333" s="104"/>
      <c r="DVY333" s="104"/>
      <c r="DVZ333" s="104"/>
      <c r="DWA333" s="104"/>
      <c r="DWB333" s="104"/>
      <c r="DWC333" s="104"/>
      <c r="DWD333" s="104"/>
      <c r="DWE333" s="104"/>
      <c r="DWF333" s="104"/>
      <c r="DWG333" s="104"/>
      <c r="DWH333" s="104"/>
      <c r="DWI333" s="104"/>
      <c r="DWJ333" s="104"/>
      <c r="DWK333" s="104"/>
      <c r="DWL333" s="104"/>
      <c r="DWM333" s="104"/>
      <c r="DWN333" s="104"/>
      <c r="DWO333" s="104"/>
      <c r="DWP333" s="104"/>
      <c r="DWQ333" s="104"/>
      <c r="DWR333" s="104"/>
      <c r="DWS333" s="104"/>
      <c r="DWT333" s="104"/>
      <c r="DWU333" s="104"/>
      <c r="DWV333" s="104"/>
      <c r="DWW333" s="104"/>
      <c r="DWX333" s="104"/>
      <c r="DWY333" s="104"/>
      <c r="DWZ333" s="104"/>
      <c r="DXA333" s="104"/>
      <c r="DXB333" s="104"/>
      <c r="DXC333" s="104"/>
      <c r="DXD333" s="104"/>
      <c r="DXE333" s="104"/>
      <c r="DXF333" s="104"/>
      <c r="DXG333" s="104"/>
      <c r="DXH333" s="104"/>
      <c r="DXI333" s="104"/>
      <c r="DXJ333" s="104"/>
      <c r="DXK333" s="104"/>
      <c r="DXL333" s="104"/>
      <c r="DXM333" s="104"/>
      <c r="DXN333" s="104"/>
      <c r="DXO333" s="104"/>
      <c r="DXP333" s="104"/>
      <c r="DXQ333" s="104"/>
      <c r="DXR333" s="104"/>
      <c r="DXS333" s="104"/>
      <c r="DXT333" s="104"/>
      <c r="DXU333" s="104"/>
      <c r="DXV333" s="104"/>
      <c r="DXW333" s="104"/>
      <c r="DXX333" s="104"/>
      <c r="DXY333" s="104"/>
      <c r="DXZ333" s="104"/>
      <c r="DYA333" s="104"/>
      <c r="DYB333" s="104"/>
      <c r="DYC333" s="104"/>
      <c r="DYD333" s="104"/>
      <c r="DYE333" s="104"/>
      <c r="DYF333" s="104"/>
      <c r="DYG333" s="104"/>
      <c r="DYH333" s="104"/>
      <c r="DYI333" s="104"/>
      <c r="DYJ333" s="104"/>
      <c r="DYK333" s="104"/>
      <c r="DYL333" s="104"/>
      <c r="DYM333" s="104"/>
      <c r="DYN333" s="104"/>
      <c r="DYO333" s="104"/>
      <c r="DYP333" s="104"/>
      <c r="DYQ333" s="104"/>
      <c r="DYR333" s="104"/>
      <c r="DYS333" s="104"/>
      <c r="DYT333" s="104"/>
      <c r="DYU333" s="104"/>
      <c r="DYV333" s="104"/>
      <c r="DYW333" s="104"/>
      <c r="DYX333" s="104"/>
      <c r="DYY333" s="104"/>
      <c r="DYZ333" s="104"/>
      <c r="DZA333" s="104"/>
      <c r="DZB333" s="104"/>
      <c r="DZC333" s="104"/>
      <c r="DZD333" s="104"/>
      <c r="DZE333" s="104"/>
      <c r="DZF333" s="104"/>
      <c r="DZG333" s="104"/>
      <c r="DZH333" s="104"/>
      <c r="DZI333" s="104"/>
      <c r="DZJ333" s="104"/>
      <c r="DZK333" s="104"/>
      <c r="DZL333" s="104"/>
      <c r="DZM333" s="104"/>
      <c r="DZN333" s="104"/>
      <c r="DZO333" s="104"/>
      <c r="DZP333" s="104"/>
      <c r="DZQ333" s="104"/>
      <c r="DZR333" s="104"/>
      <c r="DZS333" s="104"/>
      <c r="DZT333" s="104"/>
      <c r="DZU333" s="104"/>
      <c r="DZV333" s="104"/>
      <c r="DZW333" s="104"/>
      <c r="DZX333" s="104"/>
      <c r="DZY333" s="104"/>
      <c r="DZZ333" s="104"/>
      <c r="EAA333" s="104"/>
      <c r="EAB333" s="104"/>
      <c r="EAC333" s="104"/>
      <c r="EAD333" s="104"/>
      <c r="EAE333" s="104"/>
      <c r="EAF333" s="104"/>
      <c r="EAG333" s="104"/>
      <c r="EAH333" s="104"/>
      <c r="EAI333" s="104"/>
      <c r="EAJ333" s="104"/>
      <c r="EAK333" s="104"/>
      <c r="EAL333" s="104"/>
      <c r="EAM333" s="104"/>
      <c r="EAN333" s="104"/>
      <c r="EAO333" s="104"/>
      <c r="EAP333" s="104"/>
      <c r="EAQ333" s="104"/>
      <c r="EAR333" s="104"/>
      <c r="EAS333" s="104"/>
      <c r="EAT333" s="104"/>
      <c r="EAU333" s="104"/>
      <c r="EAV333" s="104"/>
      <c r="EAW333" s="104"/>
      <c r="EAX333" s="104"/>
      <c r="EAY333" s="104"/>
      <c r="EAZ333" s="104"/>
      <c r="EBA333" s="104"/>
      <c r="EBB333" s="104"/>
      <c r="EBC333" s="104"/>
      <c r="EBD333" s="104"/>
      <c r="EBE333" s="104"/>
      <c r="EBF333" s="104"/>
      <c r="EBG333" s="104"/>
      <c r="EBH333" s="104"/>
      <c r="EBI333" s="104"/>
      <c r="EBJ333" s="104"/>
      <c r="EBK333" s="104"/>
      <c r="EBL333" s="104"/>
      <c r="EBM333" s="104"/>
      <c r="EBN333" s="104"/>
      <c r="EBO333" s="104"/>
      <c r="EBP333" s="104"/>
      <c r="EBQ333" s="104"/>
      <c r="EBR333" s="104"/>
      <c r="EBS333" s="104"/>
      <c r="EBT333" s="104"/>
      <c r="EBU333" s="104"/>
      <c r="EBV333" s="104"/>
      <c r="EBW333" s="104"/>
      <c r="EBX333" s="104"/>
      <c r="EBY333" s="104"/>
      <c r="EBZ333" s="104"/>
      <c r="ECA333" s="104"/>
      <c r="ECB333" s="104"/>
      <c r="ECC333" s="104"/>
      <c r="ECD333" s="104"/>
      <c r="ECE333" s="104"/>
      <c r="ECF333" s="104"/>
      <c r="ECG333" s="104"/>
      <c r="ECH333" s="104"/>
      <c r="ECI333" s="104"/>
      <c r="ECJ333" s="104"/>
      <c r="ECK333" s="104"/>
      <c r="ECL333" s="104"/>
      <c r="ECM333" s="104"/>
      <c r="ECN333" s="104"/>
      <c r="ECO333" s="104"/>
      <c r="ECP333" s="104"/>
      <c r="ECQ333" s="104"/>
      <c r="ECR333" s="104"/>
      <c r="ECS333" s="104"/>
      <c r="ECT333" s="104"/>
      <c r="ECU333" s="104"/>
      <c r="ECV333" s="104"/>
      <c r="ECW333" s="104"/>
      <c r="ECX333" s="104"/>
      <c r="ECY333" s="104"/>
      <c r="ECZ333" s="104"/>
      <c r="EDA333" s="104"/>
      <c r="EDB333" s="104"/>
      <c r="EDC333" s="104"/>
      <c r="EDD333" s="104"/>
      <c r="EDE333" s="104"/>
      <c r="EDF333" s="104"/>
      <c r="EDG333" s="104"/>
      <c r="EDH333" s="104"/>
      <c r="EDI333" s="104"/>
      <c r="EDJ333" s="104"/>
      <c r="EDK333" s="104"/>
      <c r="EDL333" s="104"/>
      <c r="EDM333" s="104"/>
      <c r="EDN333" s="104"/>
      <c r="EDO333" s="104"/>
      <c r="EDP333" s="104"/>
      <c r="EDQ333" s="104"/>
      <c r="EDR333" s="104"/>
      <c r="EDS333" s="104"/>
      <c r="EDT333" s="104"/>
      <c r="EDU333" s="104"/>
      <c r="EDV333" s="104"/>
      <c r="EDW333" s="104"/>
      <c r="EDX333" s="104"/>
      <c r="EDY333" s="104"/>
      <c r="EDZ333" s="104"/>
      <c r="EEA333" s="104"/>
      <c r="EEB333" s="104"/>
      <c r="EEC333" s="104"/>
      <c r="EED333" s="104"/>
      <c r="EEE333" s="104"/>
      <c r="EEF333" s="104"/>
      <c r="EEG333" s="104"/>
      <c r="EEH333" s="104"/>
      <c r="EEI333" s="104"/>
      <c r="EEJ333" s="104"/>
      <c r="EEK333" s="104"/>
      <c r="EEL333" s="104"/>
      <c r="EEM333" s="104"/>
      <c r="EEN333" s="104"/>
      <c r="EEO333" s="104"/>
      <c r="EEP333" s="104"/>
      <c r="EEQ333" s="104"/>
      <c r="EER333" s="104"/>
      <c r="EES333" s="104"/>
      <c r="EET333" s="104"/>
      <c r="EEU333" s="104"/>
      <c r="EEV333" s="104"/>
      <c r="EEW333" s="104"/>
      <c r="EEX333" s="104"/>
      <c r="EEY333" s="104"/>
      <c r="EEZ333" s="104"/>
      <c r="EFA333" s="104"/>
      <c r="EFB333" s="104"/>
      <c r="EFC333" s="104"/>
      <c r="EFD333" s="104"/>
      <c r="EFE333" s="104"/>
      <c r="EFF333" s="104"/>
      <c r="EFG333" s="104"/>
      <c r="EFH333" s="104"/>
      <c r="EFI333" s="104"/>
      <c r="EFJ333" s="104"/>
      <c r="EFK333" s="104"/>
      <c r="EFL333" s="104"/>
      <c r="EFM333" s="104"/>
      <c r="EFN333" s="104"/>
      <c r="EFO333" s="104"/>
      <c r="EFP333" s="104"/>
      <c r="EFQ333" s="104"/>
      <c r="EFR333" s="104"/>
      <c r="EFS333" s="104"/>
      <c r="EFT333" s="104"/>
      <c r="EFU333" s="104"/>
      <c r="EFV333" s="104"/>
      <c r="EFW333" s="104"/>
      <c r="EFX333" s="104"/>
      <c r="EFY333" s="104"/>
      <c r="EFZ333" s="104"/>
      <c r="EGA333" s="104"/>
      <c r="EGB333" s="104"/>
      <c r="EGC333" s="104"/>
      <c r="EGD333" s="104"/>
      <c r="EGE333" s="104"/>
      <c r="EGF333" s="104"/>
      <c r="EGG333" s="104"/>
      <c r="EGH333" s="104"/>
      <c r="EGI333" s="104"/>
      <c r="EGJ333" s="104"/>
      <c r="EGK333" s="104"/>
      <c r="EGL333" s="104"/>
      <c r="EGM333" s="104"/>
      <c r="EGN333" s="104"/>
      <c r="EGO333" s="104"/>
      <c r="EGP333" s="104"/>
      <c r="EGQ333" s="104"/>
      <c r="EGR333" s="104"/>
      <c r="EGS333" s="104"/>
      <c r="EGT333" s="104"/>
      <c r="EGU333" s="104"/>
      <c r="EGV333" s="104"/>
      <c r="EGW333" s="104"/>
      <c r="EGX333" s="104"/>
      <c r="EGY333" s="104"/>
      <c r="EGZ333" s="104"/>
      <c r="EHA333" s="104"/>
      <c r="EHB333" s="104"/>
      <c r="EHC333" s="104"/>
      <c r="EHD333" s="104"/>
      <c r="EHE333" s="104"/>
      <c r="EHF333" s="104"/>
      <c r="EHG333" s="104"/>
      <c r="EHH333" s="104"/>
      <c r="EHI333" s="104"/>
      <c r="EHJ333" s="104"/>
      <c r="EHK333" s="104"/>
      <c r="EHL333" s="104"/>
      <c r="EHM333" s="104"/>
      <c r="EHN333" s="104"/>
      <c r="EHO333" s="104"/>
      <c r="EHP333" s="104"/>
      <c r="EHQ333" s="104"/>
      <c r="EHR333" s="104"/>
      <c r="EHS333" s="104"/>
      <c r="EHT333" s="104"/>
      <c r="EHU333" s="104"/>
      <c r="EHV333" s="104"/>
      <c r="EHW333" s="104"/>
      <c r="EHX333" s="104"/>
      <c r="EHY333" s="104"/>
      <c r="EHZ333" s="104"/>
      <c r="EIA333" s="104"/>
      <c r="EIB333" s="104"/>
      <c r="EIC333" s="104"/>
      <c r="EID333" s="104"/>
      <c r="EIE333" s="104"/>
      <c r="EIF333" s="104"/>
      <c r="EIG333" s="104"/>
      <c r="EIH333" s="104"/>
      <c r="EII333" s="104"/>
      <c r="EIJ333" s="104"/>
      <c r="EIK333" s="104"/>
      <c r="EIL333" s="104"/>
      <c r="EIM333" s="104"/>
      <c r="EIN333" s="104"/>
      <c r="EIO333" s="104"/>
      <c r="EIP333" s="104"/>
      <c r="EIQ333" s="104"/>
      <c r="EIR333" s="104"/>
      <c r="EIS333" s="104"/>
      <c r="EIT333" s="104"/>
      <c r="EIU333" s="104"/>
      <c r="EIV333" s="104"/>
      <c r="EIW333" s="104"/>
      <c r="EIX333" s="104"/>
      <c r="EIY333" s="104"/>
      <c r="EIZ333" s="104"/>
      <c r="EJA333" s="104"/>
      <c r="EJB333" s="104"/>
      <c r="EJC333" s="104"/>
      <c r="EJD333" s="104"/>
      <c r="EJE333" s="104"/>
      <c r="EJF333" s="104"/>
      <c r="EJG333" s="104"/>
      <c r="EJH333" s="104"/>
      <c r="EJI333" s="104"/>
      <c r="EJJ333" s="104"/>
      <c r="EJK333" s="104"/>
      <c r="EJL333" s="104"/>
      <c r="EJM333" s="104"/>
      <c r="EJN333" s="104"/>
      <c r="EJO333" s="104"/>
      <c r="EJP333" s="104"/>
      <c r="EJQ333" s="104"/>
      <c r="EJR333" s="104"/>
      <c r="EJS333" s="104"/>
      <c r="EJT333" s="104"/>
      <c r="EJU333" s="104"/>
      <c r="EJV333" s="104"/>
      <c r="EJW333" s="104"/>
      <c r="EJX333" s="104"/>
      <c r="EJY333" s="104"/>
      <c r="EJZ333" s="104"/>
      <c r="EKA333" s="104"/>
      <c r="EKB333" s="104"/>
      <c r="EKC333" s="104"/>
      <c r="EKD333" s="104"/>
      <c r="EKE333" s="104"/>
      <c r="EKF333" s="104"/>
      <c r="EKG333" s="104"/>
      <c r="EKH333" s="104"/>
      <c r="EKI333" s="104"/>
      <c r="EKJ333" s="104"/>
      <c r="EKK333" s="104"/>
      <c r="EKL333" s="104"/>
      <c r="EKM333" s="104"/>
      <c r="EKN333" s="104"/>
      <c r="EKO333" s="104"/>
      <c r="EKP333" s="104"/>
      <c r="EKQ333" s="104"/>
      <c r="EKR333" s="104"/>
      <c r="EKS333" s="104"/>
      <c r="EKT333" s="104"/>
      <c r="EKU333" s="104"/>
      <c r="EKV333" s="104"/>
      <c r="EKW333" s="104"/>
      <c r="EKX333" s="104"/>
      <c r="EKY333" s="104"/>
      <c r="EKZ333" s="104"/>
      <c r="ELA333" s="104"/>
      <c r="ELB333" s="104"/>
      <c r="ELC333" s="104"/>
      <c r="ELD333" s="104"/>
      <c r="ELE333" s="104"/>
      <c r="ELF333" s="104"/>
      <c r="ELG333" s="104"/>
      <c r="ELH333" s="104"/>
      <c r="ELI333" s="104"/>
      <c r="ELJ333" s="104"/>
      <c r="ELK333" s="104"/>
      <c r="ELL333" s="104"/>
      <c r="ELM333" s="104"/>
      <c r="ELN333" s="104"/>
      <c r="ELO333" s="104"/>
      <c r="ELP333" s="104"/>
      <c r="ELQ333" s="104"/>
      <c r="ELR333" s="104"/>
      <c r="ELS333" s="104"/>
      <c r="ELT333" s="104"/>
      <c r="ELU333" s="104"/>
      <c r="ELV333" s="104"/>
      <c r="ELW333" s="104"/>
      <c r="ELX333" s="104"/>
      <c r="ELY333" s="104"/>
      <c r="ELZ333" s="104"/>
      <c r="EMA333" s="104"/>
      <c r="EMB333" s="104"/>
      <c r="EMC333" s="104"/>
      <c r="EMD333" s="104"/>
      <c r="EME333" s="104"/>
      <c r="EMF333" s="104"/>
      <c r="EMG333" s="104"/>
      <c r="EMH333" s="104"/>
      <c r="EMI333" s="104"/>
      <c r="EMJ333" s="104"/>
      <c r="EMK333" s="104"/>
      <c r="EML333" s="104"/>
      <c r="EMM333" s="104"/>
      <c r="EMN333" s="104"/>
      <c r="EMO333" s="104"/>
      <c r="EMP333" s="104"/>
      <c r="EMQ333" s="104"/>
      <c r="EMR333" s="104"/>
      <c r="EMS333" s="104"/>
      <c r="EMT333" s="104"/>
      <c r="EMU333" s="104"/>
      <c r="EMV333" s="104"/>
      <c r="EMW333" s="104"/>
      <c r="EMX333" s="104"/>
      <c r="EMY333" s="104"/>
      <c r="EMZ333" s="104"/>
      <c r="ENA333" s="104"/>
      <c r="ENB333" s="104"/>
      <c r="ENC333" s="104"/>
      <c r="END333" s="104"/>
      <c r="ENE333" s="104"/>
      <c r="ENF333" s="104"/>
      <c r="ENG333" s="104"/>
      <c r="ENH333" s="104"/>
      <c r="ENI333" s="104"/>
      <c r="ENJ333" s="104"/>
      <c r="ENK333" s="104"/>
      <c r="ENL333" s="104"/>
      <c r="ENM333" s="104"/>
      <c r="ENN333" s="104"/>
      <c r="ENO333" s="104"/>
      <c r="ENP333" s="104"/>
      <c r="ENQ333" s="104"/>
      <c r="ENR333" s="104"/>
      <c r="ENS333" s="104"/>
      <c r="ENT333" s="104"/>
      <c r="ENU333" s="104"/>
      <c r="ENV333" s="104"/>
      <c r="ENW333" s="104"/>
      <c r="ENX333" s="104"/>
      <c r="ENY333" s="104"/>
      <c r="ENZ333" s="104"/>
      <c r="EOA333" s="104"/>
      <c r="EOB333" s="104"/>
      <c r="EOC333" s="104"/>
      <c r="EOD333" s="104"/>
      <c r="EOE333" s="104"/>
      <c r="EOF333" s="104"/>
      <c r="EOG333" s="104"/>
      <c r="EOH333" s="104"/>
      <c r="EOI333" s="104"/>
      <c r="EOJ333" s="104"/>
      <c r="EOK333" s="104"/>
      <c r="EOL333" s="104"/>
      <c r="EOM333" s="104"/>
      <c r="EON333" s="104"/>
      <c r="EOO333" s="104"/>
      <c r="EOP333" s="104"/>
      <c r="EOQ333" s="104"/>
      <c r="EOR333" s="104"/>
      <c r="EOS333" s="104"/>
      <c r="EOT333" s="104"/>
      <c r="EOU333" s="104"/>
      <c r="EOV333" s="104"/>
      <c r="EOW333" s="104"/>
      <c r="EOX333" s="104"/>
      <c r="EOY333" s="104"/>
      <c r="EOZ333" s="104"/>
      <c r="EPA333" s="104"/>
      <c r="EPB333" s="104"/>
      <c r="EPC333" s="104"/>
      <c r="EPD333" s="104"/>
      <c r="EPE333" s="104"/>
      <c r="EPF333" s="104"/>
      <c r="EPG333" s="104"/>
      <c r="EPH333" s="104"/>
      <c r="EPI333" s="104"/>
      <c r="EPJ333" s="104"/>
      <c r="EPK333" s="104"/>
      <c r="EPL333" s="104"/>
      <c r="EPM333" s="104"/>
      <c r="EPN333" s="104"/>
      <c r="EPO333" s="104"/>
      <c r="EPP333" s="104"/>
      <c r="EPQ333" s="104"/>
      <c r="EPR333" s="104"/>
      <c r="EPS333" s="104"/>
      <c r="EPT333" s="104"/>
      <c r="EPU333" s="104"/>
      <c r="EPV333" s="104"/>
      <c r="EPW333" s="104"/>
      <c r="EPX333" s="104"/>
      <c r="EPY333" s="104"/>
      <c r="EPZ333" s="104"/>
      <c r="EQA333" s="104"/>
      <c r="EQB333" s="104"/>
      <c r="EQC333" s="104"/>
      <c r="EQD333" s="104"/>
      <c r="EQE333" s="104"/>
      <c r="EQF333" s="104"/>
      <c r="EQG333" s="104"/>
      <c r="EQH333" s="104"/>
      <c r="EQI333" s="104"/>
      <c r="EQJ333" s="104"/>
      <c r="EQK333" s="104"/>
      <c r="EQL333" s="104"/>
      <c r="EQM333" s="104"/>
      <c r="EQN333" s="104"/>
      <c r="EQO333" s="104"/>
      <c r="EQP333" s="104"/>
      <c r="EQQ333" s="104"/>
      <c r="EQR333" s="104"/>
      <c r="EQS333" s="104"/>
      <c r="EQT333" s="104"/>
      <c r="EQU333" s="104"/>
      <c r="EQV333" s="104"/>
      <c r="EQW333" s="104"/>
      <c r="EQX333" s="104"/>
      <c r="EQY333" s="104"/>
      <c r="EQZ333" s="104"/>
      <c r="ERA333" s="104"/>
      <c r="ERB333" s="104"/>
      <c r="ERC333" s="104"/>
      <c r="ERD333" s="104"/>
      <c r="ERE333" s="104"/>
      <c r="ERF333" s="104"/>
      <c r="ERG333" s="104"/>
      <c r="ERH333" s="104"/>
      <c r="ERI333" s="104"/>
      <c r="ERJ333" s="104"/>
      <c r="ERK333" s="104"/>
      <c r="ERL333" s="104"/>
      <c r="ERM333" s="104"/>
      <c r="ERN333" s="104"/>
      <c r="ERO333" s="104"/>
      <c r="ERP333" s="104"/>
      <c r="ERQ333" s="104"/>
      <c r="ERR333" s="104"/>
      <c r="ERS333" s="104"/>
      <c r="ERT333" s="104"/>
      <c r="ERU333" s="104"/>
      <c r="ERV333" s="104"/>
      <c r="ERW333" s="104"/>
      <c r="ERX333" s="104"/>
      <c r="ERY333" s="104"/>
      <c r="ERZ333" s="104"/>
      <c r="ESA333" s="104"/>
      <c r="ESB333" s="104"/>
      <c r="ESC333" s="104"/>
      <c r="ESD333" s="104"/>
      <c r="ESE333" s="104"/>
      <c r="ESF333" s="104"/>
      <c r="ESG333" s="104"/>
      <c r="ESH333" s="104"/>
      <c r="ESI333" s="104"/>
      <c r="ESJ333" s="104"/>
      <c r="ESK333" s="104"/>
      <c r="ESL333" s="104"/>
      <c r="ESM333" s="104"/>
      <c r="ESN333" s="104"/>
      <c r="ESO333" s="104"/>
      <c r="ESP333" s="104"/>
      <c r="ESQ333" s="104"/>
      <c r="ESR333" s="104"/>
      <c r="ESS333" s="104"/>
      <c r="EST333" s="104"/>
      <c r="ESU333" s="104"/>
      <c r="ESV333" s="104"/>
      <c r="ESW333" s="104"/>
      <c r="ESX333" s="104"/>
      <c r="ESY333" s="104"/>
      <c r="ESZ333" s="104"/>
      <c r="ETA333" s="104"/>
      <c r="ETB333" s="104"/>
      <c r="ETC333" s="104"/>
      <c r="ETD333" s="104"/>
      <c r="ETE333" s="104"/>
      <c r="ETF333" s="104"/>
      <c r="ETG333" s="104"/>
      <c r="ETH333" s="104"/>
      <c r="ETI333" s="104"/>
      <c r="ETJ333" s="104"/>
      <c r="ETK333" s="104"/>
      <c r="ETL333" s="104"/>
      <c r="ETM333" s="104"/>
      <c r="ETN333" s="104"/>
      <c r="ETO333" s="104"/>
      <c r="ETP333" s="104"/>
      <c r="ETQ333" s="104"/>
      <c r="ETR333" s="104"/>
      <c r="ETS333" s="104"/>
      <c r="ETT333" s="104"/>
      <c r="ETU333" s="104"/>
      <c r="ETV333" s="104"/>
      <c r="ETW333" s="104"/>
      <c r="ETX333" s="104"/>
      <c r="ETY333" s="104"/>
      <c r="ETZ333" s="104"/>
      <c r="EUA333" s="104"/>
      <c r="EUB333" s="104"/>
      <c r="EUC333" s="104"/>
      <c r="EUD333" s="104"/>
      <c r="EUE333" s="104"/>
      <c r="EUF333" s="104"/>
      <c r="EUG333" s="104"/>
      <c r="EUH333" s="104"/>
      <c r="EUI333" s="104"/>
      <c r="EUJ333" s="104"/>
      <c r="EUK333" s="104"/>
      <c r="EUL333" s="104"/>
      <c r="EUM333" s="104"/>
      <c r="EUN333" s="104"/>
      <c r="EUO333" s="104"/>
      <c r="EUP333" s="104"/>
      <c r="EUQ333" s="104"/>
      <c r="EUR333" s="104"/>
      <c r="EUS333" s="104"/>
      <c r="EUT333" s="104"/>
      <c r="EUU333" s="104"/>
      <c r="EUV333" s="104"/>
      <c r="EUW333" s="104"/>
      <c r="EUX333" s="104"/>
      <c r="EUY333" s="104"/>
      <c r="EUZ333" s="104"/>
      <c r="EVA333" s="104"/>
      <c r="EVB333" s="104"/>
      <c r="EVC333" s="104"/>
      <c r="EVD333" s="104"/>
      <c r="EVE333" s="104"/>
      <c r="EVF333" s="104"/>
      <c r="EVG333" s="104"/>
      <c r="EVH333" s="104"/>
      <c r="EVI333" s="104"/>
      <c r="EVJ333" s="104"/>
      <c r="EVK333" s="104"/>
      <c r="EVL333" s="104"/>
      <c r="EVM333" s="104"/>
      <c r="EVN333" s="104"/>
      <c r="EVO333" s="104"/>
      <c r="EVP333" s="104"/>
      <c r="EVQ333" s="104"/>
      <c r="EVR333" s="104"/>
      <c r="EVS333" s="104"/>
      <c r="EVT333" s="104"/>
      <c r="EVU333" s="104"/>
      <c r="EVV333" s="104"/>
      <c r="EVW333" s="104"/>
      <c r="EVX333" s="104"/>
      <c r="EVY333" s="104"/>
      <c r="EVZ333" s="104"/>
      <c r="EWA333" s="104"/>
      <c r="EWB333" s="104"/>
      <c r="EWC333" s="104"/>
      <c r="EWD333" s="104"/>
      <c r="EWE333" s="104"/>
      <c r="EWF333" s="104"/>
      <c r="EWG333" s="104"/>
      <c r="EWH333" s="104"/>
      <c r="EWI333" s="104"/>
      <c r="EWJ333" s="104"/>
      <c r="EWK333" s="104"/>
      <c r="EWL333" s="104"/>
      <c r="EWM333" s="104"/>
      <c r="EWN333" s="104"/>
      <c r="EWO333" s="104"/>
      <c r="EWP333" s="104"/>
      <c r="EWQ333" s="104"/>
      <c r="EWR333" s="104"/>
      <c r="EWS333" s="104"/>
      <c r="EWT333" s="104"/>
      <c r="EWU333" s="104"/>
      <c r="EWV333" s="104"/>
      <c r="EWW333" s="104"/>
      <c r="EWX333" s="104"/>
      <c r="EWY333" s="104"/>
      <c r="EWZ333" s="104"/>
      <c r="EXA333" s="104"/>
      <c r="EXB333" s="104"/>
      <c r="EXC333" s="104"/>
      <c r="EXD333" s="104"/>
      <c r="EXE333" s="104"/>
      <c r="EXF333" s="104"/>
      <c r="EXG333" s="104"/>
      <c r="EXH333" s="104"/>
      <c r="EXI333" s="104"/>
      <c r="EXJ333" s="104"/>
      <c r="EXK333" s="104"/>
      <c r="EXL333" s="104"/>
      <c r="EXM333" s="104"/>
      <c r="EXN333" s="104"/>
      <c r="EXO333" s="104"/>
      <c r="EXP333" s="104"/>
      <c r="EXQ333" s="104"/>
      <c r="EXR333" s="104"/>
      <c r="EXS333" s="104"/>
      <c r="EXT333" s="104"/>
      <c r="EXU333" s="104"/>
      <c r="EXV333" s="104"/>
      <c r="EXW333" s="104"/>
      <c r="EXX333" s="104"/>
      <c r="EXY333" s="104"/>
      <c r="EXZ333" s="104"/>
      <c r="EYA333" s="104"/>
      <c r="EYB333" s="104"/>
      <c r="EYC333" s="104"/>
      <c r="EYD333" s="104"/>
      <c r="EYE333" s="104"/>
      <c r="EYF333" s="104"/>
      <c r="EYG333" s="104"/>
      <c r="EYH333" s="104"/>
      <c r="EYI333" s="104"/>
      <c r="EYJ333" s="104"/>
      <c r="EYK333" s="104"/>
      <c r="EYL333" s="104"/>
      <c r="EYM333" s="104"/>
      <c r="EYN333" s="104"/>
      <c r="EYO333" s="104"/>
      <c r="EYP333" s="104"/>
      <c r="EYQ333" s="104"/>
      <c r="EYR333" s="104"/>
      <c r="EYS333" s="104"/>
      <c r="EYT333" s="104"/>
      <c r="EYU333" s="104"/>
      <c r="EYV333" s="104"/>
      <c r="EYW333" s="104"/>
      <c r="EYX333" s="104"/>
      <c r="EYY333" s="104"/>
      <c r="EYZ333" s="104"/>
      <c r="EZA333" s="104"/>
      <c r="EZB333" s="104"/>
      <c r="EZC333" s="104"/>
      <c r="EZD333" s="104"/>
      <c r="EZE333" s="104"/>
      <c r="EZF333" s="104"/>
      <c r="EZG333" s="104"/>
      <c r="EZH333" s="104"/>
      <c r="EZI333" s="104"/>
      <c r="EZJ333" s="104"/>
      <c r="EZK333" s="104"/>
      <c r="EZL333" s="104"/>
      <c r="EZM333" s="104"/>
      <c r="EZN333" s="104"/>
      <c r="EZO333" s="104"/>
      <c r="EZP333" s="104"/>
      <c r="EZQ333" s="104"/>
      <c r="EZR333" s="104"/>
      <c r="EZS333" s="104"/>
      <c r="EZT333" s="104"/>
      <c r="EZU333" s="104"/>
      <c r="EZV333" s="104"/>
      <c r="EZW333" s="104"/>
      <c r="EZX333" s="104"/>
      <c r="EZY333" s="104"/>
      <c r="EZZ333" s="104"/>
      <c r="FAA333" s="104"/>
      <c r="FAB333" s="104"/>
      <c r="FAC333" s="104"/>
      <c r="FAD333" s="104"/>
      <c r="FAE333" s="104"/>
      <c r="FAF333" s="104"/>
      <c r="FAG333" s="104"/>
      <c r="FAH333" s="104"/>
      <c r="FAI333" s="104"/>
      <c r="FAJ333" s="104"/>
      <c r="FAK333" s="104"/>
      <c r="FAL333" s="104"/>
      <c r="FAM333" s="104"/>
      <c r="FAN333" s="104"/>
      <c r="FAO333" s="104"/>
      <c r="FAP333" s="104"/>
      <c r="FAQ333" s="104"/>
      <c r="FAR333" s="104"/>
      <c r="FAS333" s="104"/>
      <c r="FAT333" s="104"/>
      <c r="FAU333" s="104"/>
      <c r="FAV333" s="104"/>
      <c r="FAW333" s="104"/>
      <c r="FAX333" s="104"/>
      <c r="FAY333" s="104"/>
      <c r="FAZ333" s="104"/>
      <c r="FBA333" s="104"/>
      <c r="FBB333" s="104"/>
      <c r="FBC333" s="104"/>
      <c r="FBD333" s="104"/>
      <c r="FBE333" s="104"/>
      <c r="FBF333" s="104"/>
      <c r="FBG333" s="104"/>
      <c r="FBH333" s="104"/>
      <c r="FBI333" s="104"/>
      <c r="FBJ333" s="104"/>
      <c r="FBK333" s="104"/>
      <c r="FBL333" s="104"/>
      <c r="FBM333" s="104"/>
      <c r="FBN333" s="104"/>
      <c r="FBO333" s="104"/>
      <c r="FBP333" s="104"/>
      <c r="FBQ333" s="104"/>
      <c r="FBR333" s="104"/>
      <c r="FBS333" s="104"/>
      <c r="FBT333" s="104"/>
      <c r="FBU333" s="104"/>
      <c r="FBV333" s="104"/>
      <c r="FBW333" s="104"/>
      <c r="FBX333" s="104"/>
      <c r="FBY333" s="104"/>
      <c r="FBZ333" s="104"/>
      <c r="FCA333" s="104"/>
      <c r="FCB333" s="104"/>
      <c r="FCC333" s="104"/>
      <c r="FCD333" s="104"/>
      <c r="FCE333" s="104"/>
      <c r="FCF333" s="104"/>
      <c r="FCG333" s="104"/>
      <c r="FCH333" s="104"/>
      <c r="FCI333" s="104"/>
      <c r="FCJ333" s="104"/>
      <c r="FCK333" s="104"/>
      <c r="FCL333" s="104"/>
      <c r="FCM333" s="104"/>
      <c r="FCN333" s="104"/>
      <c r="FCO333" s="104"/>
      <c r="FCP333" s="104"/>
      <c r="FCQ333" s="104"/>
      <c r="FCR333" s="104"/>
      <c r="FCS333" s="104"/>
      <c r="FCT333" s="104"/>
      <c r="FCU333" s="104"/>
      <c r="FCV333" s="104"/>
      <c r="FCW333" s="104"/>
      <c r="FCX333" s="104"/>
      <c r="FCY333" s="104"/>
      <c r="FCZ333" s="104"/>
      <c r="FDA333" s="104"/>
      <c r="FDB333" s="104"/>
      <c r="FDC333" s="104"/>
      <c r="FDD333" s="104"/>
      <c r="FDE333" s="104"/>
      <c r="FDF333" s="104"/>
      <c r="FDG333" s="104"/>
      <c r="FDH333" s="104"/>
      <c r="FDI333" s="104"/>
      <c r="FDJ333" s="104"/>
      <c r="FDK333" s="104"/>
      <c r="FDL333" s="104"/>
      <c r="FDM333" s="104"/>
      <c r="FDN333" s="104"/>
      <c r="FDO333" s="104"/>
      <c r="FDP333" s="104"/>
      <c r="FDQ333" s="104"/>
      <c r="FDR333" s="104"/>
      <c r="FDS333" s="104"/>
      <c r="FDT333" s="104"/>
      <c r="FDU333" s="104"/>
      <c r="FDV333" s="104"/>
      <c r="FDW333" s="104"/>
      <c r="FDX333" s="104"/>
      <c r="FDY333" s="104"/>
      <c r="FDZ333" s="104"/>
      <c r="FEA333" s="104"/>
      <c r="FEB333" s="104"/>
      <c r="FEC333" s="104"/>
      <c r="FED333" s="104"/>
      <c r="FEE333" s="104"/>
      <c r="FEF333" s="104"/>
      <c r="FEG333" s="104"/>
      <c r="FEH333" s="104"/>
      <c r="FEI333" s="104"/>
      <c r="FEJ333" s="104"/>
      <c r="FEK333" s="104"/>
      <c r="FEL333" s="104"/>
      <c r="FEM333" s="104"/>
      <c r="FEN333" s="104"/>
      <c r="FEO333" s="104"/>
      <c r="FEP333" s="104"/>
      <c r="FEQ333" s="104"/>
      <c r="FER333" s="104"/>
      <c r="FES333" s="104"/>
      <c r="FET333" s="104"/>
      <c r="FEU333" s="104"/>
      <c r="FEV333" s="104"/>
      <c r="FEW333" s="104"/>
      <c r="FEX333" s="104"/>
      <c r="FEY333" s="104"/>
      <c r="FEZ333" s="104"/>
      <c r="FFA333" s="104"/>
      <c r="FFB333" s="104"/>
      <c r="FFC333" s="104"/>
      <c r="FFD333" s="104"/>
      <c r="FFE333" s="104"/>
      <c r="FFF333" s="104"/>
      <c r="FFG333" s="104"/>
      <c r="FFH333" s="104"/>
      <c r="FFI333" s="104"/>
      <c r="FFJ333" s="104"/>
      <c r="FFK333" s="104"/>
      <c r="FFL333" s="104"/>
      <c r="FFM333" s="104"/>
      <c r="FFN333" s="104"/>
      <c r="FFO333" s="104"/>
      <c r="FFP333" s="104"/>
      <c r="FFQ333" s="104"/>
      <c r="FFR333" s="104"/>
      <c r="FFS333" s="104"/>
      <c r="FFT333" s="104"/>
      <c r="FFU333" s="104"/>
      <c r="FFV333" s="104"/>
      <c r="FFW333" s="104"/>
      <c r="FFX333" s="104"/>
      <c r="FFY333" s="104"/>
      <c r="FFZ333" s="104"/>
      <c r="FGA333" s="104"/>
      <c r="FGB333" s="104"/>
      <c r="FGC333" s="104"/>
      <c r="FGD333" s="104"/>
      <c r="FGE333" s="104"/>
      <c r="FGF333" s="104"/>
      <c r="FGG333" s="104"/>
      <c r="FGH333" s="104"/>
      <c r="FGI333" s="104"/>
      <c r="FGJ333" s="104"/>
      <c r="FGK333" s="104"/>
      <c r="FGL333" s="104"/>
      <c r="FGM333" s="104"/>
      <c r="FGN333" s="104"/>
      <c r="FGO333" s="104"/>
      <c r="FGP333" s="104"/>
      <c r="FGQ333" s="104"/>
      <c r="FGR333" s="104"/>
      <c r="FGS333" s="104"/>
      <c r="FGT333" s="104"/>
      <c r="FGU333" s="104"/>
      <c r="FGV333" s="104"/>
      <c r="FGW333" s="104"/>
      <c r="FGX333" s="104"/>
      <c r="FGY333" s="104"/>
      <c r="FGZ333" s="104"/>
      <c r="FHA333" s="104"/>
      <c r="FHB333" s="104"/>
      <c r="FHC333" s="104"/>
      <c r="FHD333" s="104"/>
      <c r="FHE333" s="104"/>
      <c r="FHF333" s="104"/>
      <c r="FHG333" s="104"/>
      <c r="FHH333" s="104"/>
      <c r="FHI333" s="104"/>
      <c r="FHJ333" s="104"/>
      <c r="FHK333" s="104"/>
      <c r="FHL333" s="104"/>
      <c r="FHM333" s="104"/>
      <c r="FHN333" s="104"/>
      <c r="FHO333" s="104"/>
      <c r="FHP333" s="104"/>
      <c r="FHQ333" s="104"/>
      <c r="FHR333" s="104"/>
      <c r="FHS333" s="104"/>
      <c r="FHT333" s="104"/>
      <c r="FHU333" s="104"/>
      <c r="FHV333" s="104"/>
      <c r="FHW333" s="104"/>
      <c r="FHX333" s="104"/>
      <c r="FHY333" s="104"/>
      <c r="FHZ333" s="104"/>
      <c r="FIA333" s="104"/>
      <c r="FIB333" s="104"/>
      <c r="FIC333" s="104"/>
      <c r="FID333" s="104"/>
      <c r="FIE333" s="104"/>
      <c r="FIF333" s="104"/>
      <c r="FIG333" s="104"/>
      <c r="FIH333" s="104"/>
      <c r="FII333" s="104"/>
      <c r="FIJ333" s="104"/>
      <c r="FIK333" s="104"/>
      <c r="FIL333" s="104"/>
      <c r="FIM333" s="104"/>
      <c r="FIN333" s="104"/>
      <c r="FIO333" s="104"/>
      <c r="FIP333" s="104"/>
      <c r="FIQ333" s="104"/>
      <c r="FIR333" s="104"/>
      <c r="FIS333" s="104"/>
      <c r="FIT333" s="104"/>
      <c r="FIU333" s="104"/>
      <c r="FIV333" s="104"/>
      <c r="FIW333" s="104"/>
      <c r="FIX333" s="104"/>
      <c r="FIY333" s="104"/>
      <c r="FIZ333" s="104"/>
      <c r="FJA333" s="104"/>
      <c r="FJB333" s="104"/>
      <c r="FJC333" s="104"/>
      <c r="FJD333" s="104"/>
      <c r="FJE333" s="104"/>
      <c r="FJF333" s="104"/>
      <c r="FJG333" s="104"/>
      <c r="FJH333" s="104"/>
      <c r="FJI333" s="104"/>
      <c r="FJJ333" s="104"/>
      <c r="FJK333" s="104"/>
      <c r="FJL333" s="104"/>
      <c r="FJM333" s="104"/>
      <c r="FJN333" s="104"/>
      <c r="FJO333" s="104"/>
      <c r="FJP333" s="104"/>
      <c r="FJQ333" s="104"/>
      <c r="FJR333" s="104"/>
      <c r="FJS333" s="104"/>
      <c r="FJT333" s="104"/>
      <c r="FJU333" s="104"/>
      <c r="FJV333" s="104"/>
      <c r="FJW333" s="104"/>
      <c r="FJX333" s="104"/>
      <c r="FJY333" s="104"/>
      <c r="FJZ333" s="104"/>
      <c r="FKA333" s="104"/>
      <c r="FKB333" s="104"/>
      <c r="FKC333" s="104"/>
      <c r="FKD333" s="104"/>
      <c r="FKE333" s="104"/>
      <c r="FKF333" s="104"/>
      <c r="FKG333" s="104"/>
      <c r="FKH333" s="104"/>
      <c r="FKI333" s="104"/>
      <c r="FKJ333" s="104"/>
      <c r="FKK333" s="104"/>
      <c r="FKL333" s="104"/>
      <c r="FKM333" s="104"/>
      <c r="FKN333" s="104"/>
      <c r="FKO333" s="104"/>
      <c r="FKP333" s="104"/>
      <c r="FKQ333" s="104"/>
      <c r="FKR333" s="104"/>
      <c r="FKS333" s="104"/>
      <c r="FKT333" s="104"/>
      <c r="FKU333" s="104"/>
      <c r="FKV333" s="104"/>
      <c r="FKW333" s="104"/>
      <c r="FKX333" s="104"/>
      <c r="FKY333" s="104"/>
      <c r="FKZ333" s="104"/>
      <c r="FLA333" s="104"/>
      <c r="FLB333" s="104"/>
      <c r="FLC333" s="104"/>
      <c r="FLD333" s="104"/>
      <c r="FLE333" s="104"/>
      <c r="FLF333" s="104"/>
      <c r="FLG333" s="104"/>
      <c r="FLH333" s="104"/>
      <c r="FLI333" s="104"/>
      <c r="FLJ333" s="104"/>
      <c r="FLK333" s="104"/>
      <c r="FLL333" s="104"/>
      <c r="FLM333" s="104"/>
      <c r="FLN333" s="104"/>
      <c r="FLO333" s="104"/>
      <c r="FLP333" s="104"/>
      <c r="FLQ333" s="104"/>
      <c r="FLR333" s="104"/>
      <c r="FLS333" s="104"/>
      <c r="FLT333" s="104"/>
      <c r="FLU333" s="104"/>
      <c r="FLV333" s="104"/>
      <c r="FLW333" s="104"/>
      <c r="FLX333" s="104"/>
      <c r="FLY333" s="104"/>
      <c r="FLZ333" s="104"/>
      <c r="FMA333" s="104"/>
      <c r="FMB333" s="104"/>
      <c r="FMC333" s="104"/>
      <c r="FMD333" s="104"/>
      <c r="FME333" s="104"/>
      <c r="FMF333" s="104"/>
      <c r="FMG333" s="104"/>
      <c r="FMH333" s="104"/>
      <c r="FMI333" s="104"/>
      <c r="FMJ333" s="104"/>
      <c r="FMK333" s="104"/>
      <c r="FML333" s="104"/>
      <c r="FMM333" s="104"/>
      <c r="FMN333" s="104"/>
      <c r="FMO333" s="104"/>
      <c r="FMP333" s="104"/>
      <c r="FMQ333" s="104"/>
      <c r="FMR333" s="104"/>
      <c r="FMS333" s="104"/>
      <c r="FMT333" s="104"/>
      <c r="FMU333" s="104"/>
      <c r="FMV333" s="104"/>
      <c r="FMW333" s="104"/>
      <c r="FMX333" s="104"/>
      <c r="FMY333" s="104"/>
      <c r="FMZ333" s="104"/>
      <c r="FNA333" s="104"/>
      <c r="FNB333" s="104"/>
      <c r="FNC333" s="104"/>
      <c r="FND333" s="104"/>
      <c r="FNE333" s="104"/>
      <c r="FNF333" s="104"/>
      <c r="FNG333" s="104"/>
      <c r="FNH333" s="104"/>
      <c r="FNI333" s="104"/>
      <c r="FNJ333" s="104"/>
      <c r="FNK333" s="104"/>
      <c r="FNL333" s="104"/>
      <c r="FNM333" s="104"/>
      <c r="FNN333" s="104"/>
      <c r="FNO333" s="104"/>
      <c r="FNP333" s="104"/>
      <c r="FNQ333" s="104"/>
      <c r="FNR333" s="104"/>
      <c r="FNS333" s="104"/>
      <c r="FNT333" s="104"/>
      <c r="FNU333" s="104"/>
      <c r="FNV333" s="104"/>
      <c r="FNW333" s="104"/>
      <c r="FNX333" s="104"/>
      <c r="FNY333" s="104"/>
      <c r="FNZ333" s="104"/>
      <c r="FOA333" s="104"/>
      <c r="FOB333" s="104"/>
      <c r="FOC333" s="104"/>
      <c r="FOD333" s="104"/>
      <c r="FOE333" s="104"/>
      <c r="FOF333" s="104"/>
      <c r="FOG333" s="104"/>
      <c r="FOH333" s="104"/>
      <c r="FOI333" s="104"/>
      <c r="FOJ333" s="104"/>
      <c r="FOK333" s="104"/>
      <c r="FOL333" s="104"/>
      <c r="FOM333" s="104"/>
      <c r="FON333" s="104"/>
      <c r="FOO333" s="104"/>
      <c r="FOP333" s="104"/>
      <c r="FOQ333" s="104"/>
      <c r="FOR333" s="104"/>
      <c r="FOS333" s="104"/>
      <c r="FOT333" s="104"/>
      <c r="FOU333" s="104"/>
      <c r="FOV333" s="104"/>
      <c r="FOW333" s="104"/>
      <c r="FOX333" s="104"/>
      <c r="FOY333" s="104"/>
      <c r="FOZ333" s="104"/>
      <c r="FPA333" s="104"/>
      <c r="FPB333" s="104"/>
      <c r="FPC333" s="104"/>
      <c r="FPD333" s="104"/>
      <c r="FPE333" s="104"/>
      <c r="FPF333" s="104"/>
      <c r="FPG333" s="104"/>
      <c r="FPH333" s="104"/>
      <c r="FPI333" s="104"/>
      <c r="FPJ333" s="104"/>
      <c r="FPK333" s="104"/>
      <c r="FPL333" s="104"/>
      <c r="FPM333" s="104"/>
      <c r="FPN333" s="104"/>
      <c r="FPO333" s="104"/>
      <c r="FPP333" s="104"/>
      <c r="FPQ333" s="104"/>
      <c r="FPR333" s="104"/>
      <c r="FPS333" s="104"/>
      <c r="FPT333" s="104"/>
      <c r="FPU333" s="104"/>
      <c r="FPV333" s="104"/>
      <c r="FPW333" s="104"/>
      <c r="FPX333" s="104"/>
      <c r="FPY333" s="104"/>
      <c r="FPZ333" s="104"/>
      <c r="FQA333" s="104"/>
      <c r="FQB333" s="104"/>
      <c r="FQC333" s="104"/>
      <c r="FQD333" s="104"/>
      <c r="FQE333" s="104"/>
      <c r="FQF333" s="104"/>
      <c r="FQG333" s="104"/>
      <c r="FQH333" s="104"/>
      <c r="FQI333" s="104"/>
      <c r="FQJ333" s="104"/>
      <c r="FQK333" s="104"/>
      <c r="FQL333" s="104"/>
      <c r="FQM333" s="104"/>
      <c r="FQN333" s="104"/>
      <c r="FQO333" s="104"/>
      <c r="FQP333" s="104"/>
      <c r="FQQ333" s="104"/>
      <c r="FQR333" s="104"/>
      <c r="FQS333" s="104"/>
      <c r="FQT333" s="104"/>
      <c r="FQU333" s="104"/>
      <c r="FQV333" s="104"/>
      <c r="FQW333" s="104"/>
      <c r="FQX333" s="104"/>
      <c r="FQY333" s="104"/>
      <c r="FQZ333" s="104"/>
      <c r="FRA333" s="104"/>
      <c r="FRB333" s="104"/>
      <c r="FRC333" s="104"/>
      <c r="FRD333" s="104"/>
      <c r="FRE333" s="104"/>
      <c r="FRF333" s="104"/>
      <c r="FRG333" s="104"/>
      <c r="FRH333" s="104"/>
      <c r="FRI333" s="104"/>
      <c r="FRJ333" s="104"/>
      <c r="FRK333" s="104"/>
      <c r="FRL333" s="104"/>
      <c r="FRM333" s="104"/>
      <c r="FRN333" s="104"/>
      <c r="FRO333" s="104"/>
      <c r="FRP333" s="104"/>
      <c r="FRQ333" s="104"/>
      <c r="FRR333" s="104"/>
      <c r="FRS333" s="104"/>
      <c r="FRT333" s="104"/>
      <c r="FRU333" s="104"/>
      <c r="FRV333" s="104"/>
      <c r="FRW333" s="104"/>
      <c r="FRX333" s="104"/>
      <c r="FRY333" s="104"/>
      <c r="FRZ333" s="104"/>
      <c r="FSA333" s="104"/>
      <c r="FSB333" s="104"/>
      <c r="FSC333" s="104"/>
      <c r="FSD333" s="104"/>
      <c r="FSE333" s="104"/>
      <c r="FSF333" s="104"/>
      <c r="FSG333" s="104"/>
      <c r="FSH333" s="104"/>
      <c r="FSI333" s="104"/>
      <c r="FSJ333" s="104"/>
      <c r="FSK333" s="104"/>
      <c r="FSL333" s="104"/>
      <c r="FSM333" s="104"/>
      <c r="FSN333" s="104"/>
      <c r="FSO333" s="104"/>
      <c r="FSP333" s="104"/>
      <c r="FSQ333" s="104"/>
      <c r="FSR333" s="104"/>
      <c r="FSS333" s="104"/>
      <c r="FST333" s="104"/>
      <c r="FSU333" s="104"/>
      <c r="FSV333" s="104"/>
      <c r="FSW333" s="104"/>
      <c r="FSX333" s="104"/>
      <c r="FSY333" s="104"/>
      <c r="FSZ333" s="104"/>
      <c r="FTA333" s="104"/>
      <c r="FTB333" s="104"/>
      <c r="FTC333" s="104"/>
      <c r="FTD333" s="104"/>
      <c r="FTE333" s="104"/>
      <c r="FTF333" s="104"/>
      <c r="FTG333" s="104"/>
      <c r="FTH333" s="104"/>
      <c r="FTI333" s="104"/>
      <c r="FTJ333" s="104"/>
      <c r="FTK333" s="104"/>
      <c r="FTL333" s="104"/>
      <c r="FTM333" s="104"/>
      <c r="FTN333" s="104"/>
      <c r="FTO333" s="104"/>
      <c r="FTP333" s="104"/>
      <c r="FTQ333" s="104"/>
      <c r="FTR333" s="104"/>
      <c r="FTS333" s="104"/>
      <c r="FTT333" s="104"/>
      <c r="FTU333" s="104"/>
      <c r="FTV333" s="104"/>
      <c r="FTW333" s="104"/>
      <c r="FTX333" s="104"/>
      <c r="FTY333" s="104"/>
      <c r="FTZ333" s="104"/>
      <c r="FUA333" s="104"/>
      <c r="FUB333" s="104"/>
      <c r="FUC333" s="104"/>
      <c r="FUD333" s="104"/>
      <c r="FUE333" s="104"/>
      <c r="FUF333" s="104"/>
      <c r="FUG333" s="104"/>
      <c r="FUH333" s="104"/>
      <c r="FUI333" s="104"/>
      <c r="FUJ333" s="104"/>
      <c r="FUK333" s="104"/>
      <c r="FUL333" s="104"/>
      <c r="FUM333" s="104"/>
      <c r="FUN333" s="104"/>
      <c r="FUO333" s="104"/>
      <c r="FUP333" s="104"/>
      <c r="FUQ333" s="104"/>
      <c r="FUR333" s="104"/>
      <c r="FUS333" s="104"/>
      <c r="FUT333" s="104"/>
      <c r="FUU333" s="104"/>
      <c r="FUV333" s="104"/>
      <c r="FUW333" s="104"/>
      <c r="FUX333" s="104"/>
      <c r="FUY333" s="104"/>
      <c r="FUZ333" s="104"/>
      <c r="FVA333" s="104"/>
      <c r="FVB333" s="104"/>
      <c r="FVC333" s="104"/>
      <c r="FVD333" s="104"/>
      <c r="FVE333" s="104"/>
      <c r="FVF333" s="104"/>
      <c r="FVG333" s="104"/>
      <c r="FVH333" s="104"/>
      <c r="FVI333" s="104"/>
      <c r="FVJ333" s="104"/>
      <c r="FVK333" s="104"/>
      <c r="FVL333" s="104"/>
      <c r="FVM333" s="104"/>
      <c r="FVN333" s="104"/>
      <c r="FVO333" s="104"/>
      <c r="FVP333" s="104"/>
      <c r="FVQ333" s="104"/>
      <c r="FVR333" s="104"/>
      <c r="FVS333" s="104"/>
      <c r="FVT333" s="104"/>
      <c r="FVU333" s="104"/>
      <c r="FVV333" s="104"/>
      <c r="FVW333" s="104"/>
      <c r="FVX333" s="104"/>
      <c r="FVY333" s="104"/>
      <c r="FVZ333" s="104"/>
      <c r="FWA333" s="104"/>
      <c r="FWB333" s="104"/>
      <c r="FWC333" s="104"/>
      <c r="FWD333" s="104"/>
      <c r="FWE333" s="104"/>
      <c r="FWF333" s="104"/>
      <c r="FWG333" s="104"/>
      <c r="FWH333" s="104"/>
      <c r="FWI333" s="104"/>
      <c r="FWJ333" s="104"/>
      <c r="FWK333" s="104"/>
      <c r="FWL333" s="104"/>
      <c r="FWM333" s="104"/>
      <c r="FWN333" s="104"/>
      <c r="FWO333" s="104"/>
      <c r="FWP333" s="104"/>
      <c r="FWQ333" s="104"/>
      <c r="FWR333" s="104"/>
      <c r="FWS333" s="104"/>
      <c r="FWT333" s="104"/>
      <c r="FWU333" s="104"/>
      <c r="FWV333" s="104"/>
      <c r="FWW333" s="104"/>
      <c r="FWX333" s="104"/>
      <c r="FWY333" s="104"/>
      <c r="FWZ333" s="104"/>
      <c r="FXA333" s="104"/>
      <c r="FXB333" s="104"/>
      <c r="FXC333" s="104"/>
      <c r="FXD333" s="104"/>
      <c r="FXE333" s="104"/>
      <c r="FXF333" s="104"/>
      <c r="FXG333" s="104"/>
      <c r="FXH333" s="104"/>
      <c r="FXI333" s="104"/>
      <c r="FXJ333" s="104"/>
      <c r="FXK333" s="104"/>
      <c r="FXL333" s="104"/>
      <c r="FXM333" s="104"/>
      <c r="FXN333" s="104"/>
      <c r="FXO333" s="104"/>
      <c r="FXP333" s="104"/>
      <c r="FXQ333" s="104"/>
      <c r="FXR333" s="104"/>
      <c r="FXS333" s="104"/>
      <c r="FXT333" s="104"/>
      <c r="FXU333" s="104"/>
      <c r="FXV333" s="104"/>
      <c r="FXW333" s="104"/>
      <c r="FXX333" s="104"/>
      <c r="FXY333" s="104"/>
      <c r="FXZ333" s="104"/>
      <c r="FYA333" s="104"/>
      <c r="FYB333" s="104"/>
      <c r="FYC333" s="104"/>
      <c r="FYD333" s="104"/>
      <c r="FYE333" s="104"/>
      <c r="FYF333" s="104"/>
      <c r="FYG333" s="104"/>
      <c r="FYH333" s="104"/>
      <c r="FYI333" s="104"/>
      <c r="FYJ333" s="104"/>
      <c r="FYK333" s="104"/>
      <c r="FYL333" s="104"/>
      <c r="FYM333" s="104"/>
      <c r="FYN333" s="104"/>
      <c r="FYO333" s="104"/>
      <c r="FYP333" s="104"/>
      <c r="FYQ333" s="104"/>
      <c r="FYR333" s="104"/>
      <c r="FYS333" s="104"/>
      <c r="FYT333" s="104"/>
      <c r="FYU333" s="104"/>
      <c r="FYV333" s="104"/>
      <c r="FYW333" s="104"/>
      <c r="FYX333" s="104"/>
      <c r="FYY333" s="104"/>
      <c r="FYZ333" s="104"/>
      <c r="FZA333" s="104"/>
      <c r="FZB333" s="104"/>
      <c r="FZC333" s="104"/>
      <c r="FZD333" s="104"/>
      <c r="FZE333" s="104"/>
      <c r="FZF333" s="104"/>
      <c r="FZG333" s="104"/>
      <c r="FZH333" s="104"/>
      <c r="FZI333" s="104"/>
      <c r="FZJ333" s="104"/>
      <c r="FZK333" s="104"/>
      <c r="FZL333" s="104"/>
      <c r="FZM333" s="104"/>
      <c r="FZN333" s="104"/>
      <c r="FZO333" s="104"/>
      <c r="FZP333" s="104"/>
      <c r="FZQ333" s="104"/>
      <c r="FZR333" s="104"/>
      <c r="FZS333" s="104"/>
      <c r="FZT333" s="104"/>
      <c r="FZU333" s="104"/>
      <c r="FZV333" s="104"/>
      <c r="FZW333" s="104"/>
      <c r="FZX333" s="104"/>
      <c r="FZY333" s="104"/>
      <c r="FZZ333" s="104"/>
      <c r="GAA333" s="104"/>
      <c r="GAB333" s="104"/>
      <c r="GAC333" s="104"/>
      <c r="GAD333" s="104"/>
      <c r="GAE333" s="104"/>
      <c r="GAF333" s="104"/>
      <c r="GAG333" s="104"/>
      <c r="GAH333" s="104"/>
      <c r="GAI333" s="104"/>
      <c r="GAJ333" s="104"/>
      <c r="GAK333" s="104"/>
      <c r="GAL333" s="104"/>
      <c r="GAM333" s="104"/>
      <c r="GAN333" s="104"/>
      <c r="GAO333" s="104"/>
      <c r="GAP333" s="104"/>
      <c r="GAQ333" s="104"/>
      <c r="GAR333" s="104"/>
      <c r="GAS333" s="104"/>
      <c r="GAT333" s="104"/>
      <c r="GAU333" s="104"/>
      <c r="GAV333" s="104"/>
      <c r="GAW333" s="104"/>
      <c r="GAX333" s="104"/>
      <c r="GAY333" s="104"/>
      <c r="GAZ333" s="104"/>
      <c r="GBA333" s="104"/>
      <c r="GBB333" s="104"/>
      <c r="GBC333" s="104"/>
      <c r="GBD333" s="104"/>
      <c r="GBE333" s="104"/>
      <c r="GBF333" s="104"/>
      <c r="GBG333" s="104"/>
      <c r="GBH333" s="104"/>
      <c r="GBI333" s="104"/>
      <c r="GBJ333" s="104"/>
      <c r="GBK333" s="104"/>
      <c r="GBL333" s="104"/>
      <c r="GBM333" s="104"/>
      <c r="GBN333" s="104"/>
      <c r="GBO333" s="104"/>
      <c r="GBP333" s="104"/>
      <c r="GBQ333" s="104"/>
      <c r="GBR333" s="104"/>
      <c r="GBS333" s="104"/>
      <c r="GBT333" s="104"/>
      <c r="GBU333" s="104"/>
      <c r="GBV333" s="104"/>
      <c r="GBW333" s="104"/>
      <c r="GBX333" s="104"/>
      <c r="GBY333" s="104"/>
      <c r="GBZ333" s="104"/>
      <c r="GCA333" s="104"/>
      <c r="GCB333" s="104"/>
      <c r="GCC333" s="104"/>
      <c r="GCD333" s="104"/>
      <c r="GCE333" s="104"/>
      <c r="GCF333" s="104"/>
      <c r="GCG333" s="104"/>
      <c r="GCH333" s="104"/>
      <c r="GCI333" s="104"/>
      <c r="GCJ333" s="104"/>
      <c r="GCK333" s="104"/>
      <c r="GCL333" s="104"/>
      <c r="GCM333" s="104"/>
      <c r="GCN333" s="104"/>
      <c r="GCO333" s="104"/>
      <c r="GCP333" s="104"/>
      <c r="GCQ333" s="104"/>
      <c r="GCR333" s="104"/>
      <c r="GCS333" s="104"/>
      <c r="GCT333" s="104"/>
      <c r="GCU333" s="104"/>
      <c r="GCV333" s="104"/>
      <c r="GCW333" s="104"/>
      <c r="GCX333" s="104"/>
      <c r="GCY333" s="104"/>
      <c r="GCZ333" s="104"/>
      <c r="GDA333" s="104"/>
      <c r="GDB333" s="104"/>
      <c r="GDC333" s="104"/>
      <c r="GDD333" s="104"/>
      <c r="GDE333" s="104"/>
      <c r="GDF333" s="104"/>
      <c r="GDG333" s="104"/>
      <c r="GDH333" s="104"/>
      <c r="GDI333" s="104"/>
      <c r="GDJ333" s="104"/>
      <c r="GDK333" s="104"/>
      <c r="GDL333" s="104"/>
      <c r="GDM333" s="104"/>
      <c r="GDN333" s="104"/>
      <c r="GDO333" s="104"/>
      <c r="GDP333" s="104"/>
      <c r="GDQ333" s="104"/>
      <c r="GDR333" s="104"/>
      <c r="GDS333" s="104"/>
      <c r="GDT333" s="104"/>
      <c r="GDU333" s="104"/>
      <c r="GDV333" s="104"/>
      <c r="GDW333" s="104"/>
      <c r="GDX333" s="104"/>
      <c r="GDY333" s="104"/>
      <c r="GDZ333" s="104"/>
      <c r="GEA333" s="104"/>
      <c r="GEB333" s="104"/>
      <c r="GEC333" s="104"/>
      <c r="GED333" s="104"/>
      <c r="GEE333" s="104"/>
      <c r="GEF333" s="104"/>
      <c r="GEG333" s="104"/>
      <c r="GEH333" s="104"/>
      <c r="GEI333" s="104"/>
      <c r="GEJ333" s="104"/>
      <c r="GEK333" s="104"/>
      <c r="GEL333" s="104"/>
      <c r="GEM333" s="104"/>
      <c r="GEN333" s="104"/>
      <c r="GEO333" s="104"/>
      <c r="GEP333" s="104"/>
      <c r="GEQ333" s="104"/>
      <c r="GER333" s="104"/>
      <c r="GES333" s="104"/>
      <c r="GET333" s="104"/>
      <c r="GEU333" s="104"/>
      <c r="GEV333" s="104"/>
      <c r="GEW333" s="104"/>
      <c r="GEX333" s="104"/>
      <c r="GEY333" s="104"/>
      <c r="GEZ333" s="104"/>
      <c r="GFA333" s="104"/>
      <c r="GFB333" s="104"/>
      <c r="GFC333" s="104"/>
      <c r="GFD333" s="104"/>
      <c r="GFE333" s="104"/>
      <c r="GFF333" s="104"/>
      <c r="GFG333" s="104"/>
      <c r="GFH333" s="104"/>
      <c r="GFI333" s="104"/>
      <c r="GFJ333" s="104"/>
      <c r="GFK333" s="104"/>
      <c r="GFL333" s="104"/>
      <c r="GFM333" s="104"/>
      <c r="GFN333" s="104"/>
      <c r="GFO333" s="104"/>
      <c r="GFP333" s="104"/>
      <c r="GFQ333" s="104"/>
      <c r="GFR333" s="104"/>
      <c r="GFS333" s="104"/>
      <c r="GFT333" s="104"/>
      <c r="GFU333" s="104"/>
      <c r="GFV333" s="104"/>
      <c r="GFW333" s="104"/>
      <c r="GFX333" s="104"/>
      <c r="GFY333" s="104"/>
      <c r="GFZ333" s="104"/>
      <c r="GGA333" s="104"/>
      <c r="GGB333" s="104"/>
      <c r="GGC333" s="104"/>
      <c r="GGD333" s="104"/>
      <c r="GGE333" s="104"/>
      <c r="GGF333" s="104"/>
      <c r="GGG333" s="104"/>
      <c r="GGH333" s="104"/>
      <c r="GGI333" s="104"/>
      <c r="GGJ333" s="104"/>
      <c r="GGK333" s="104"/>
      <c r="GGL333" s="104"/>
      <c r="GGM333" s="104"/>
      <c r="GGN333" s="104"/>
      <c r="GGO333" s="104"/>
      <c r="GGP333" s="104"/>
      <c r="GGQ333" s="104"/>
      <c r="GGR333" s="104"/>
      <c r="GGS333" s="104"/>
      <c r="GGT333" s="104"/>
      <c r="GGU333" s="104"/>
      <c r="GGV333" s="104"/>
      <c r="GGW333" s="104"/>
      <c r="GGX333" s="104"/>
      <c r="GGY333" s="104"/>
      <c r="GGZ333" s="104"/>
      <c r="GHA333" s="104"/>
      <c r="GHB333" s="104"/>
      <c r="GHC333" s="104"/>
      <c r="GHD333" s="104"/>
      <c r="GHE333" s="104"/>
      <c r="GHF333" s="104"/>
      <c r="GHG333" s="104"/>
      <c r="GHH333" s="104"/>
      <c r="GHI333" s="104"/>
      <c r="GHJ333" s="104"/>
      <c r="GHK333" s="104"/>
      <c r="GHL333" s="104"/>
      <c r="GHM333" s="104"/>
      <c r="GHN333" s="104"/>
      <c r="GHO333" s="104"/>
      <c r="GHP333" s="104"/>
      <c r="GHQ333" s="104"/>
      <c r="GHR333" s="104"/>
      <c r="GHS333" s="104"/>
      <c r="GHT333" s="104"/>
      <c r="GHU333" s="104"/>
      <c r="GHV333" s="104"/>
      <c r="GHW333" s="104"/>
      <c r="GHX333" s="104"/>
      <c r="GHY333" s="104"/>
      <c r="GHZ333" s="104"/>
      <c r="GIA333" s="104"/>
      <c r="GIB333" s="104"/>
      <c r="GIC333" s="104"/>
      <c r="GID333" s="104"/>
      <c r="GIE333" s="104"/>
      <c r="GIF333" s="104"/>
      <c r="GIG333" s="104"/>
      <c r="GIH333" s="104"/>
      <c r="GII333" s="104"/>
      <c r="GIJ333" s="104"/>
      <c r="GIK333" s="104"/>
      <c r="GIL333" s="104"/>
      <c r="GIM333" s="104"/>
      <c r="GIN333" s="104"/>
      <c r="GIO333" s="104"/>
      <c r="GIP333" s="104"/>
      <c r="GIQ333" s="104"/>
      <c r="GIR333" s="104"/>
      <c r="GIS333" s="104"/>
      <c r="GIT333" s="104"/>
      <c r="GIU333" s="104"/>
      <c r="GIV333" s="104"/>
      <c r="GIW333" s="104"/>
      <c r="GIX333" s="104"/>
      <c r="GIY333" s="104"/>
      <c r="GIZ333" s="104"/>
      <c r="GJA333" s="104"/>
      <c r="GJB333" s="104"/>
      <c r="GJC333" s="104"/>
      <c r="GJD333" s="104"/>
      <c r="GJE333" s="104"/>
      <c r="GJF333" s="104"/>
      <c r="GJG333" s="104"/>
      <c r="GJH333" s="104"/>
      <c r="GJI333" s="104"/>
      <c r="GJJ333" s="104"/>
      <c r="GJK333" s="104"/>
      <c r="GJL333" s="104"/>
      <c r="GJM333" s="104"/>
      <c r="GJN333" s="104"/>
      <c r="GJO333" s="104"/>
      <c r="GJP333" s="104"/>
      <c r="GJQ333" s="104"/>
      <c r="GJR333" s="104"/>
      <c r="GJS333" s="104"/>
      <c r="GJT333" s="104"/>
      <c r="GJU333" s="104"/>
      <c r="GJV333" s="104"/>
      <c r="GJW333" s="104"/>
      <c r="GJX333" s="104"/>
      <c r="GJY333" s="104"/>
      <c r="GJZ333" s="104"/>
      <c r="GKA333" s="104"/>
      <c r="GKB333" s="104"/>
      <c r="GKC333" s="104"/>
      <c r="GKD333" s="104"/>
      <c r="GKE333" s="104"/>
      <c r="GKF333" s="104"/>
      <c r="GKG333" s="104"/>
      <c r="GKH333" s="104"/>
      <c r="GKI333" s="104"/>
      <c r="GKJ333" s="104"/>
      <c r="GKK333" s="104"/>
      <c r="GKL333" s="104"/>
      <c r="GKM333" s="104"/>
      <c r="GKN333" s="104"/>
      <c r="GKO333" s="104"/>
      <c r="GKP333" s="104"/>
      <c r="GKQ333" s="104"/>
      <c r="GKR333" s="104"/>
      <c r="GKS333" s="104"/>
      <c r="GKT333" s="104"/>
      <c r="GKU333" s="104"/>
      <c r="GKV333" s="104"/>
      <c r="GKW333" s="104"/>
      <c r="GKX333" s="104"/>
      <c r="GKY333" s="104"/>
      <c r="GKZ333" s="104"/>
      <c r="GLA333" s="104"/>
      <c r="GLB333" s="104"/>
      <c r="GLC333" s="104"/>
      <c r="GLD333" s="104"/>
      <c r="GLE333" s="104"/>
      <c r="GLF333" s="104"/>
      <c r="GLG333" s="104"/>
      <c r="GLH333" s="104"/>
      <c r="GLI333" s="104"/>
      <c r="GLJ333" s="104"/>
      <c r="GLK333" s="104"/>
      <c r="GLL333" s="104"/>
      <c r="GLM333" s="104"/>
      <c r="GLN333" s="104"/>
      <c r="GLO333" s="104"/>
      <c r="GLP333" s="104"/>
      <c r="GLQ333" s="104"/>
      <c r="GLR333" s="104"/>
      <c r="GLS333" s="104"/>
      <c r="GLT333" s="104"/>
      <c r="GLU333" s="104"/>
      <c r="GLV333" s="104"/>
      <c r="GLW333" s="104"/>
      <c r="GLX333" s="104"/>
      <c r="GLY333" s="104"/>
      <c r="GLZ333" s="104"/>
      <c r="GMA333" s="104"/>
      <c r="GMB333" s="104"/>
      <c r="GMC333" s="104"/>
      <c r="GMD333" s="104"/>
      <c r="GME333" s="104"/>
      <c r="GMF333" s="104"/>
      <c r="GMG333" s="104"/>
      <c r="GMH333" s="104"/>
      <c r="GMI333" s="104"/>
      <c r="GMJ333" s="104"/>
      <c r="GMK333" s="104"/>
      <c r="GML333" s="104"/>
      <c r="GMM333" s="104"/>
      <c r="GMN333" s="104"/>
      <c r="GMO333" s="104"/>
      <c r="GMP333" s="104"/>
      <c r="GMQ333" s="104"/>
      <c r="GMR333" s="104"/>
      <c r="GMS333" s="104"/>
      <c r="GMT333" s="104"/>
      <c r="GMU333" s="104"/>
      <c r="GMV333" s="104"/>
      <c r="GMW333" s="104"/>
      <c r="GMX333" s="104"/>
      <c r="GMY333" s="104"/>
      <c r="GMZ333" s="104"/>
      <c r="GNA333" s="104"/>
      <c r="GNB333" s="104"/>
      <c r="GNC333" s="104"/>
      <c r="GND333" s="104"/>
      <c r="GNE333" s="104"/>
      <c r="GNF333" s="104"/>
      <c r="GNG333" s="104"/>
      <c r="GNH333" s="104"/>
      <c r="GNI333" s="104"/>
      <c r="GNJ333" s="104"/>
      <c r="GNK333" s="104"/>
      <c r="GNL333" s="104"/>
      <c r="GNM333" s="104"/>
      <c r="GNN333" s="104"/>
      <c r="GNO333" s="104"/>
      <c r="GNP333" s="104"/>
      <c r="GNQ333" s="104"/>
      <c r="GNR333" s="104"/>
      <c r="GNS333" s="104"/>
      <c r="GNT333" s="104"/>
      <c r="GNU333" s="104"/>
      <c r="GNV333" s="104"/>
      <c r="GNW333" s="104"/>
      <c r="GNX333" s="104"/>
      <c r="GNY333" s="104"/>
      <c r="GNZ333" s="104"/>
      <c r="GOA333" s="104"/>
      <c r="GOB333" s="104"/>
      <c r="GOC333" s="104"/>
      <c r="GOD333" s="104"/>
      <c r="GOE333" s="104"/>
      <c r="GOF333" s="104"/>
      <c r="GOG333" s="104"/>
      <c r="GOH333" s="104"/>
      <c r="GOI333" s="104"/>
      <c r="GOJ333" s="104"/>
      <c r="GOK333" s="104"/>
      <c r="GOL333" s="104"/>
      <c r="GOM333" s="104"/>
      <c r="GON333" s="104"/>
      <c r="GOO333" s="104"/>
      <c r="GOP333" s="104"/>
      <c r="GOQ333" s="104"/>
      <c r="GOR333" s="104"/>
      <c r="GOS333" s="104"/>
      <c r="GOT333" s="104"/>
      <c r="GOU333" s="104"/>
      <c r="GOV333" s="104"/>
      <c r="GOW333" s="104"/>
      <c r="GOX333" s="104"/>
      <c r="GOY333" s="104"/>
      <c r="GOZ333" s="104"/>
      <c r="GPA333" s="104"/>
      <c r="GPB333" s="104"/>
      <c r="GPC333" s="104"/>
      <c r="GPD333" s="104"/>
      <c r="GPE333" s="104"/>
      <c r="GPF333" s="104"/>
      <c r="GPG333" s="104"/>
      <c r="GPH333" s="104"/>
      <c r="GPI333" s="104"/>
      <c r="GPJ333" s="104"/>
      <c r="GPK333" s="104"/>
      <c r="GPL333" s="104"/>
      <c r="GPM333" s="104"/>
      <c r="GPN333" s="104"/>
      <c r="GPO333" s="104"/>
      <c r="GPP333" s="104"/>
      <c r="GPQ333" s="104"/>
      <c r="GPR333" s="104"/>
      <c r="GPS333" s="104"/>
      <c r="GPT333" s="104"/>
      <c r="GPU333" s="104"/>
      <c r="GPV333" s="104"/>
      <c r="GPW333" s="104"/>
      <c r="GPX333" s="104"/>
      <c r="GPY333" s="104"/>
      <c r="GPZ333" s="104"/>
      <c r="GQA333" s="104"/>
      <c r="GQB333" s="104"/>
      <c r="GQC333" s="104"/>
      <c r="GQD333" s="104"/>
      <c r="GQE333" s="104"/>
      <c r="GQF333" s="104"/>
      <c r="GQG333" s="104"/>
      <c r="GQH333" s="104"/>
      <c r="GQI333" s="104"/>
      <c r="GQJ333" s="104"/>
      <c r="GQK333" s="104"/>
      <c r="GQL333" s="104"/>
      <c r="GQM333" s="104"/>
      <c r="GQN333" s="104"/>
      <c r="GQO333" s="104"/>
      <c r="GQP333" s="104"/>
      <c r="GQQ333" s="104"/>
      <c r="GQR333" s="104"/>
      <c r="GQS333" s="104"/>
      <c r="GQT333" s="104"/>
      <c r="GQU333" s="104"/>
      <c r="GQV333" s="104"/>
      <c r="GQW333" s="104"/>
      <c r="GQX333" s="104"/>
      <c r="GQY333" s="104"/>
      <c r="GQZ333" s="104"/>
      <c r="GRA333" s="104"/>
      <c r="GRB333" s="104"/>
      <c r="GRC333" s="104"/>
      <c r="GRD333" s="104"/>
      <c r="GRE333" s="104"/>
      <c r="GRF333" s="104"/>
      <c r="GRG333" s="104"/>
      <c r="GRH333" s="104"/>
      <c r="GRI333" s="104"/>
      <c r="GRJ333" s="104"/>
      <c r="GRK333" s="104"/>
      <c r="GRL333" s="104"/>
      <c r="GRM333" s="104"/>
      <c r="GRN333" s="104"/>
      <c r="GRO333" s="104"/>
      <c r="GRP333" s="104"/>
      <c r="GRQ333" s="104"/>
      <c r="GRR333" s="104"/>
      <c r="GRS333" s="104"/>
      <c r="GRT333" s="104"/>
      <c r="GRU333" s="104"/>
      <c r="GRV333" s="104"/>
      <c r="GRW333" s="104"/>
      <c r="GRX333" s="104"/>
      <c r="GRY333" s="104"/>
      <c r="GRZ333" s="104"/>
      <c r="GSA333" s="104"/>
      <c r="GSB333" s="104"/>
      <c r="GSC333" s="104"/>
      <c r="GSD333" s="104"/>
      <c r="GSE333" s="104"/>
      <c r="GSF333" s="104"/>
      <c r="GSG333" s="104"/>
      <c r="GSH333" s="104"/>
      <c r="GSI333" s="104"/>
      <c r="GSJ333" s="104"/>
      <c r="GSK333" s="104"/>
      <c r="GSL333" s="104"/>
      <c r="GSM333" s="104"/>
      <c r="GSN333" s="104"/>
      <c r="GSO333" s="104"/>
      <c r="GSP333" s="104"/>
      <c r="GSQ333" s="104"/>
      <c r="GSR333" s="104"/>
      <c r="GSS333" s="104"/>
      <c r="GST333" s="104"/>
      <c r="GSU333" s="104"/>
      <c r="GSV333" s="104"/>
      <c r="GSW333" s="104"/>
      <c r="GSX333" s="104"/>
      <c r="GSY333" s="104"/>
      <c r="GSZ333" s="104"/>
      <c r="GTA333" s="104"/>
      <c r="GTB333" s="104"/>
      <c r="GTC333" s="104"/>
      <c r="GTD333" s="104"/>
      <c r="GTE333" s="104"/>
      <c r="GTF333" s="104"/>
      <c r="GTG333" s="104"/>
      <c r="GTH333" s="104"/>
      <c r="GTI333" s="104"/>
      <c r="GTJ333" s="104"/>
      <c r="GTK333" s="104"/>
      <c r="GTL333" s="104"/>
      <c r="GTM333" s="104"/>
      <c r="GTN333" s="104"/>
      <c r="GTO333" s="104"/>
      <c r="GTP333" s="104"/>
      <c r="GTQ333" s="104"/>
      <c r="GTR333" s="104"/>
      <c r="GTS333" s="104"/>
      <c r="GTT333" s="104"/>
      <c r="GTU333" s="104"/>
      <c r="GTV333" s="104"/>
      <c r="GTW333" s="104"/>
      <c r="GTX333" s="104"/>
      <c r="GTY333" s="104"/>
      <c r="GTZ333" s="104"/>
      <c r="GUA333" s="104"/>
      <c r="GUB333" s="104"/>
      <c r="GUC333" s="104"/>
      <c r="GUD333" s="104"/>
      <c r="GUE333" s="104"/>
      <c r="GUF333" s="104"/>
      <c r="GUG333" s="104"/>
      <c r="GUH333" s="104"/>
      <c r="GUI333" s="104"/>
      <c r="GUJ333" s="104"/>
      <c r="GUK333" s="104"/>
      <c r="GUL333" s="104"/>
      <c r="GUM333" s="104"/>
      <c r="GUN333" s="104"/>
      <c r="GUO333" s="104"/>
      <c r="GUP333" s="104"/>
      <c r="GUQ333" s="104"/>
      <c r="GUR333" s="104"/>
      <c r="GUS333" s="104"/>
      <c r="GUT333" s="104"/>
      <c r="GUU333" s="104"/>
      <c r="GUV333" s="104"/>
      <c r="GUW333" s="104"/>
      <c r="GUX333" s="104"/>
      <c r="GUY333" s="104"/>
      <c r="GUZ333" s="104"/>
      <c r="GVA333" s="104"/>
      <c r="GVB333" s="104"/>
      <c r="GVC333" s="104"/>
      <c r="GVD333" s="104"/>
      <c r="GVE333" s="104"/>
      <c r="GVF333" s="104"/>
      <c r="GVG333" s="104"/>
      <c r="GVH333" s="104"/>
      <c r="GVI333" s="104"/>
      <c r="GVJ333" s="104"/>
      <c r="GVK333" s="104"/>
      <c r="GVL333" s="104"/>
      <c r="GVM333" s="104"/>
      <c r="GVN333" s="104"/>
      <c r="GVO333" s="104"/>
      <c r="GVP333" s="104"/>
      <c r="GVQ333" s="104"/>
      <c r="GVR333" s="104"/>
      <c r="GVS333" s="104"/>
      <c r="GVT333" s="104"/>
      <c r="GVU333" s="104"/>
      <c r="GVV333" s="104"/>
      <c r="GVW333" s="104"/>
      <c r="GVX333" s="104"/>
      <c r="GVY333" s="104"/>
      <c r="GVZ333" s="104"/>
      <c r="GWA333" s="104"/>
      <c r="GWB333" s="104"/>
      <c r="GWC333" s="104"/>
      <c r="GWD333" s="104"/>
      <c r="GWE333" s="104"/>
      <c r="GWF333" s="104"/>
      <c r="GWG333" s="104"/>
      <c r="GWH333" s="104"/>
      <c r="GWI333" s="104"/>
      <c r="GWJ333" s="104"/>
      <c r="GWK333" s="104"/>
      <c r="GWL333" s="104"/>
      <c r="GWM333" s="104"/>
      <c r="GWN333" s="104"/>
      <c r="GWO333" s="104"/>
      <c r="GWP333" s="104"/>
      <c r="GWQ333" s="104"/>
      <c r="GWR333" s="104"/>
      <c r="GWS333" s="104"/>
      <c r="GWT333" s="104"/>
      <c r="GWU333" s="104"/>
      <c r="GWV333" s="104"/>
      <c r="GWW333" s="104"/>
      <c r="GWX333" s="104"/>
      <c r="GWY333" s="104"/>
      <c r="GWZ333" s="104"/>
      <c r="GXA333" s="104"/>
      <c r="GXB333" s="104"/>
      <c r="GXC333" s="104"/>
      <c r="GXD333" s="104"/>
      <c r="GXE333" s="104"/>
      <c r="GXF333" s="104"/>
      <c r="GXG333" s="104"/>
      <c r="GXH333" s="104"/>
      <c r="GXI333" s="104"/>
      <c r="GXJ333" s="104"/>
      <c r="GXK333" s="104"/>
      <c r="GXL333" s="104"/>
      <c r="GXM333" s="104"/>
      <c r="GXN333" s="104"/>
      <c r="GXO333" s="104"/>
      <c r="GXP333" s="104"/>
      <c r="GXQ333" s="104"/>
      <c r="GXR333" s="104"/>
      <c r="GXS333" s="104"/>
      <c r="GXT333" s="104"/>
      <c r="GXU333" s="104"/>
      <c r="GXV333" s="104"/>
      <c r="GXW333" s="104"/>
      <c r="GXX333" s="104"/>
      <c r="GXY333" s="104"/>
      <c r="GXZ333" s="104"/>
      <c r="GYA333" s="104"/>
      <c r="GYB333" s="104"/>
      <c r="GYC333" s="104"/>
      <c r="GYD333" s="104"/>
      <c r="GYE333" s="104"/>
      <c r="GYF333" s="104"/>
      <c r="GYG333" s="104"/>
      <c r="GYH333" s="104"/>
      <c r="GYI333" s="104"/>
      <c r="GYJ333" s="104"/>
      <c r="GYK333" s="104"/>
      <c r="GYL333" s="104"/>
      <c r="GYM333" s="104"/>
      <c r="GYN333" s="104"/>
      <c r="GYO333" s="104"/>
      <c r="GYP333" s="104"/>
      <c r="GYQ333" s="104"/>
      <c r="GYR333" s="104"/>
      <c r="GYS333" s="104"/>
      <c r="GYT333" s="104"/>
      <c r="GYU333" s="104"/>
      <c r="GYV333" s="104"/>
      <c r="GYW333" s="104"/>
      <c r="GYX333" s="104"/>
      <c r="GYY333" s="104"/>
      <c r="GYZ333" s="104"/>
      <c r="GZA333" s="104"/>
      <c r="GZB333" s="104"/>
      <c r="GZC333" s="104"/>
      <c r="GZD333" s="104"/>
      <c r="GZE333" s="104"/>
      <c r="GZF333" s="104"/>
      <c r="GZG333" s="104"/>
      <c r="GZH333" s="104"/>
      <c r="GZI333" s="104"/>
      <c r="GZJ333" s="104"/>
      <c r="GZK333" s="104"/>
      <c r="GZL333" s="104"/>
      <c r="GZM333" s="104"/>
      <c r="GZN333" s="104"/>
      <c r="GZO333" s="104"/>
      <c r="GZP333" s="104"/>
      <c r="GZQ333" s="104"/>
      <c r="GZR333" s="104"/>
      <c r="GZS333" s="104"/>
      <c r="GZT333" s="104"/>
      <c r="GZU333" s="104"/>
      <c r="GZV333" s="104"/>
      <c r="GZW333" s="104"/>
      <c r="GZX333" s="104"/>
      <c r="GZY333" s="104"/>
      <c r="GZZ333" s="104"/>
      <c r="HAA333" s="104"/>
      <c r="HAB333" s="104"/>
      <c r="HAC333" s="104"/>
      <c r="HAD333" s="104"/>
      <c r="HAE333" s="104"/>
      <c r="HAF333" s="104"/>
      <c r="HAG333" s="104"/>
      <c r="HAH333" s="104"/>
      <c r="HAI333" s="104"/>
      <c r="HAJ333" s="104"/>
      <c r="HAK333" s="104"/>
      <c r="HAL333" s="104"/>
      <c r="HAM333" s="104"/>
      <c r="HAN333" s="104"/>
      <c r="HAO333" s="104"/>
      <c r="HAP333" s="104"/>
      <c r="HAQ333" s="104"/>
      <c r="HAR333" s="104"/>
      <c r="HAS333" s="104"/>
      <c r="HAT333" s="104"/>
      <c r="HAU333" s="104"/>
      <c r="HAV333" s="104"/>
      <c r="HAW333" s="104"/>
      <c r="HAX333" s="104"/>
      <c r="HAY333" s="104"/>
      <c r="HAZ333" s="104"/>
      <c r="HBA333" s="104"/>
      <c r="HBB333" s="104"/>
      <c r="HBC333" s="104"/>
      <c r="HBD333" s="104"/>
      <c r="HBE333" s="104"/>
      <c r="HBF333" s="104"/>
      <c r="HBG333" s="104"/>
      <c r="HBH333" s="104"/>
      <c r="HBI333" s="104"/>
      <c r="HBJ333" s="104"/>
      <c r="HBK333" s="104"/>
      <c r="HBL333" s="104"/>
      <c r="HBM333" s="104"/>
      <c r="HBN333" s="104"/>
      <c r="HBO333" s="104"/>
      <c r="HBP333" s="104"/>
      <c r="HBQ333" s="104"/>
      <c r="HBR333" s="104"/>
      <c r="HBS333" s="104"/>
      <c r="HBT333" s="104"/>
      <c r="HBU333" s="104"/>
      <c r="HBV333" s="104"/>
      <c r="HBW333" s="104"/>
      <c r="HBX333" s="104"/>
      <c r="HBY333" s="104"/>
      <c r="HBZ333" s="104"/>
      <c r="HCA333" s="104"/>
      <c r="HCB333" s="104"/>
      <c r="HCC333" s="104"/>
      <c r="HCD333" s="104"/>
      <c r="HCE333" s="104"/>
      <c r="HCF333" s="104"/>
      <c r="HCG333" s="104"/>
      <c r="HCH333" s="104"/>
      <c r="HCI333" s="104"/>
      <c r="HCJ333" s="104"/>
      <c r="HCK333" s="104"/>
      <c r="HCL333" s="104"/>
      <c r="HCM333" s="104"/>
      <c r="HCN333" s="104"/>
      <c r="HCO333" s="104"/>
      <c r="HCP333" s="104"/>
      <c r="HCQ333" s="104"/>
      <c r="HCR333" s="104"/>
      <c r="HCS333" s="104"/>
      <c r="HCT333" s="104"/>
      <c r="HCU333" s="104"/>
      <c r="HCV333" s="104"/>
      <c r="HCW333" s="104"/>
      <c r="HCX333" s="104"/>
      <c r="HCY333" s="104"/>
      <c r="HCZ333" s="104"/>
      <c r="HDA333" s="104"/>
      <c r="HDB333" s="104"/>
      <c r="HDC333" s="104"/>
      <c r="HDD333" s="104"/>
      <c r="HDE333" s="104"/>
      <c r="HDF333" s="104"/>
      <c r="HDG333" s="104"/>
      <c r="HDH333" s="104"/>
      <c r="HDI333" s="104"/>
      <c r="HDJ333" s="104"/>
      <c r="HDK333" s="104"/>
      <c r="HDL333" s="104"/>
      <c r="HDM333" s="104"/>
      <c r="HDN333" s="104"/>
      <c r="HDO333" s="104"/>
      <c r="HDP333" s="104"/>
      <c r="HDQ333" s="104"/>
      <c r="HDR333" s="104"/>
      <c r="HDS333" s="104"/>
      <c r="HDT333" s="104"/>
      <c r="HDU333" s="104"/>
      <c r="HDV333" s="104"/>
      <c r="HDW333" s="104"/>
      <c r="HDX333" s="104"/>
      <c r="HDY333" s="104"/>
      <c r="HDZ333" s="104"/>
      <c r="HEA333" s="104"/>
      <c r="HEB333" s="104"/>
      <c r="HEC333" s="104"/>
      <c r="HED333" s="104"/>
      <c r="HEE333" s="104"/>
      <c r="HEF333" s="104"/>
      <c r="HEG333" s="104"/>
      <c r="HEH333" s="104"/>
      <c r="HEI333" s="104"/>
      <c r="HEJ333" s="104"/>
      <c r="HEK333" s="104"/>
      <c r="HEL333" s="104"/>
      <c r="HEM333" s="104"/>
      <c r="HEN333" s="104"/>
      <c r="HEO333" s="104"/>
      <c r="HEP333" s="104"/>
      <c r="HEQ333" s="104"/>
      <c r="HER333" s="104"/>
      <c r="HES333" s="104"/>
      <c r="HET333" s="104"/>
      <c r="HEU333" s="104"/>
      <c r="HEV333" s="104"/>
      <c r="HEW333" s="104"/>
      <c r="HEX333" s="104"/>
      <c r="HEY333" s="104"/>
      <c r="HEZ333" s="104"/>
      <c r="HFA333" s="104"/>
      <c r="HFB333" s="104"/>
      <c r="HFC333" s="104"/>
      <c r="HFD333" s="104"/>
      <c r="HFE333" s="104"/>
      <c r="HFF333" s="104"/>
      <c r="HFG333" s="104"/>
      <c r="HFH333" s="104"/>
      <c r="HFI333" s="104"/>
      <c r="HFJ333" s="104"/>
      <c r="HFK333" s="104"/>
      <c r="HFL333" s="104"/>
      <c r="HFM333" s="104"/>
      <c r="HFN333" s="104"/>
      <c r="HFO333" s="104"/>
      <c r="HFP333" s="104"/>
      <c r="HFQ333" s="104"/>
      <c r="HFR333" s="104"/>
      <c r="HFS333" s="104"/>
      <c r="HFT333" s="104"/>
      <c r="HFU333" s="104"/>
      <c r="HFV333" s="104"/>
      <c r="HFW333" s="104"/>
      <c r="HFX333" s="104"/>
      <c r="HFY333" s="104"/>
      <c r="HFZ333" s="104"/>
      <c r="HGA333" s="104"/>
      <c r="HGB333" s="104"/>
      <c r="HGC333" s="104"/>
      <c r="HGD333" s="104"/>
      <c r="HGE333" s="104"/>
      <c r="HGF333" s="104"/>
      <c r="HGG333" s="104"/>
      <c r="HGH333" s="104"/>
      <c r="HGI333" s="104"/>
      <c r="HGJ333" s="104"/>
      <c r="HGK333" s="104"/>
      <c r="HGL333" s="104"/>
      <c r="HGM333" s="104"/>
      <c r="HGN333" s="104"/>
      <c r="HGO333" s="104"/>
      <c r="HGP333" s="104"/>
      <c r="HGQ333" s="104"/>
      <c r="HGR333" s="104"/>
      <c r="HGS333" s="104"/>
      <c r="HGT333" s="104"/>
      <c r="HGU333" s="104"/>
      <c r="HGV333" s="104"/>
      <c r="HGW333" s="104"/>
      <c r="HGX333" s="104"/>
      <c r="HGY333" s="104"/>
      <c r="HGZ333" s="104"/>
      <c r="HHA333" s="104"/>
      <c r="HHB333" s="104"/>
      <c r="HHC333" s="104"/>
      <c r="HHD333" s="104"/>
      <c r="HHE333" s="104"/>
      <c r="HHF333" s="104"/>
      <c r="HHG333" s="104"/>
      <c r="HHH333" s="104"/>
      <c r="HHI333" s="104"/>
      <c r="HHJ333" s="104"/>
      <c r="HHK333" s="104"/>
      <c r="HHL333" s="104"/>
      <c r="HHM333" s="104"/>
      <c r="HHN333" s="104"/>
      <c r="HHO333" s="104"/>
      <c r="HHP333" s="104"/>
      <c r="HHQ333" s="104"/>
      <c r="HHR333" s="104"/>
      <c r="HHS333" s="104"/>
      <c r="HHT333" s="104"/>
      <c r="HHU333" s="104"/>
      <c r="HHV333" s="104"/>
      <c r="HHW333" s="104"/>
      <c r="HHX333" s="104"/>
      <c r="HHY333" s="104"/>
      <c r="HHZ333" s="104"/>
      <c r="HIA333" s="104"/>
      <c r="HIB333" s="104"/>
      <c r="HIC333" s="104"/>
      <c r="HID333" s="104"/>
      <c r="HIE333" s="104"/>
      <c r="HIF333" s="104"/>
      <c r="HIG333" s="104"/>
      <c r="HIH333" s="104"/>
      <c r="HII333" s="104"/>
      <c r="HIJ333" s="104"/>
      <c r="HIK333" s="104"/>
      <c r="HIL333" s="104"/>
      <c r="HIM333" s="104"/>
      <c r="HIN333" s="104"/>
      <c r="HIO333" s="104"/>
      <c r="HIP333" s="104"/>
      <c r="HIQ333" s="104"/>
      <c r="HIR333" s="104"/>
      <c r="HIS333" s="104"/>
      <c r="HIT333" s="104"/>
      <c r="HIU333" s="104"/>
      <c r="HIV333" s="104"/>
      <c r="HIW333" s="104"/>
      <c r="HIX333" s="104"/>
      <c r="HIY333" s="104"/>
      <c r="HIZ333" s="104"/>
      <c r="HJA333" s="104"/>
      <c r="HJB333" s="104"/>
      <c r="HJC333" s="104"/>
      <c r="HJD333" s="104"/>
      <c r="HJE333" s="104"/>
      <c r="HJF333" s="104"/>
      <c r="HJG333" s="104"/>
      <c r="HJH333" s="104"/>
      <c r="HJI333" s="104"/>
      <c r="HJJ333" s="104"/>
      <c r="HJK333" s="104"/>
      <c r="HJL333" s="104"/>
      <c r="HJM333" s="104"/>
      <c r="HJN333" s="104"/>
      <c r="HJO333" s="104"/>
      <c r="HJP333" s="104"/>
      <c r="HJQ333" s="104"/>
      <c r="HJR333" s="104"/>
      <c r="HJS333" s="104"/>
      <c r="HJT333" s="104"/>
      <c r="HJU333" s="104"/>
      <c r="HJV333" s="104"/>
      <c r="HJW333" s="104"/>
      <c r="HJX333" s="104"/>
      <c r="HJY333" s="104"/>
      <c r="HJZ333" s="104"/>
      <c r="HKA333" s="104"/>
      <c r="HKB333" s="104"/>
      <c r="HKC333" s="104"/>
      <c r="HKD333" s="104"/>
      <c r="HKE333" s="104"/>
      <c r="HKF333" s="104"/>
      <c r="HKG333" s="104"/>
      <c r="HKH333" s="104"/>
      <c r="HKI333" s="104"/>
      <c r="HKJ333" s="104"/>
      <c r="HKK333" s="104"/>
      <c r="HKL333" s="104"/>
      <c r="HKM333" s="104"/>
      <c r="HKN333" s="104"/>
      <c r="HKO333" s="104"/>
      <c r="HKP333" s="104"/>
      <c r="HKQ333" s="104"/>
      <c r="HKR333" s="104"/>
      <c r="HKS333" s="104"/>
      <c r="HKT333" s="104"/>
      <c r="HKU333" s="104"/>
      <c r="HKV333" s="104"/>
      <c r="HKW333" s="104"/>
      <c r="HKX333" s="104"/>
      <c r="HKY333" s="104"/>
      <c r="HKZ333" s="104"/>
      <c r="HLA333" s="104"/>
      <c r="HLB333" s="104"/>
      <c r="HLC333" s="104"/>
      <c r="HLD333" s="104"/>
      <c r="HLE333" s="104"/>
      <c r="HLF333" s="104"/>
      <c r="HLG333" s="104"/>
      <c r="HLH333" s="104"/>
      <c r="HLI333" s="104"/>
      <c r="HLJ333" s="104"/>
      <c r="HLK333" s="104"/>
      <c r="HLL333" s="104"/>
      <c r="HLM333" s="104"/>
      <c r="HLN333" s="104"/>
      <c r="HLO333" s="104"/>
      <c r="HLP333" s="104"/>
      <c r="HLQ333" s="104"/>
      <c r="HLR333" s="104"/>
      <c r="HLS333" s="104"/>
      <c r="HLT333" s="104"/>
      <c r="HLU333" s="104"/>
      <c r="HLV333" s="104"/>
      <c r="HLW333" s="104"/>
      <c r="HLX333" s="104"/>
      <c r="HLY333" s="104"/>
      <c r="HLZ333" s="104"/>
      <c r="HMA333" s="104"/>
      <c r="HMB333" s="104"/>
      <c r="HMC333" s="104"/>
      <c r="HMD333" s="104"/>
      <c r="HME333" s="104"/>
      <c r="HMF333" s="104"/>
      <c r="HMG333" s="104"/>
      <c r="HMH333" s="104"/>
      <c r="HMI333" s="104"/>
      <c r="HMJ333" s="104"/>
      <c r="HMK333" s="104"/>
      <c r="HML333" s="104"/>
      <c r="HMM333" s="104"/>
      <c r="HMN333" s="104"/>
      <c r="HMO333" s="104"/>
      <c r="HMP333" s="104"/>
      <c r="HMQ333" s="104"/>
      <c r="HMR333" s="104"/>
      <c r="HMS333" s="104"/>
      <c r="HMT333" s="104"/>
      <c r="HMU333" s="104"/>
      <c r="HMV333" s="104"/>
      <c r="HMW333" s="104"/>
      <c r="HMX333" s="104"/>
      <c r="HMY333" s="104"/>
      <c r="HMZ333" s="104"/>
      <c r="HNA333" s="104"/>
      <c r="HNB333" s="104"/>
      <c r="HNC333" s="104"/>
      <c r="HND333" s="104"/>
      <c r="HNE333" s="104"/>
      <c r="HNF333" s="104"/>
      <c r="HNG333" s="104"/>
      <c r="HNH333" s="104"/>
      <c r="HNI333" s="104"/>
      <c r="HNJ333" s="104"/>
      <c r="HNK333" s="104"/>
      <c r="HNL333" s="104"/>
      <c r="HNM333" s="104"/>
      <c r="HNN333" s="104"/>
      <c r="HNO333" s="104"/>
      <c r="HNP333" s="104"/>
      <c r="HNQ333" s="104"/>
      <c r="HNR333" s="104"/>
      <c r="HNS333" s="104"/>
      <c r="HNT333" s="104"/>
      <c r="HNU333" s="104"/>
      <c r="HNV333" s="104"/>
      <c r="HNW333" s="104"/>
      <c r="HNX333" s="104"/>
      <c r="HNY333" s="104"/>
      <c r="HNZ333" s="104"/>
      <c r="HOA333" s="104"/>
      <c r="HOB333" s="104"/>
      <c r="HOC333" s="104"/>
      <c r="HOD333" s="104"/>
      <c r="HOE333" s="104"/>
      <c r="HOF333" s="104"/>
      <c r="HOG333" s="104"/>
      <c r="HOH333" s="104"/>
      <c r="HOI333" s="104"/>
      <c r="HOJ333" s="104"/>
      <c r="HOK333" s="104"/>
      <c r="HOL333" s="104"/>
      <c r="HOM333" s="104"/>
      <c r="HON333" s="104"/>
      <c r="HOO333" s="104"/>
      <c r="HOP333" s="104"/>
      <c r="HOQ333" s="104"/>
      <c r="HOR333" s="104"/>
      <c r="HOS333" s="104"/>
      <c r="HOT333" s="104"/>
      <c r="HOU333" s="104"/>
      <c r="HOV333" s="104"/>
      <c r="HOW333" s="104"/>
      <c r="HOX333" s="104"/>
      <c r="HOY333" s="104"/>
      <c r="HOZ333" s="104"/>
      <c r="HPA333" s="104"/>
      <c r="HPB333" s="104"/>
      <c r="HPC333" s="104"/>
      <c r="HPD333" s="104"/>
      <c r="HPE333" s="104"/>
      <c r="HPF333" s="104"/>
      <c r="HPG333" s="104"/>
      <c r="HPH333" s="104"/>
      <c r="HPI333" s="104"/>
      <c r="HPJ333" s="104"/>
      <c r="HPK333" s="104"/>
      <c r="HPL333" s="104"/>
      <c r="HPM333" s="104"/>
      <c r="HPN333" s="104"/>
      <c r="HPO333" s="104"/>
      <c r="HPP333" s="104"/>
      <c r="HPQ333" s="104"/>
      <c r="HPR333" s="104"/>
      <c r="HPS333" s="104"/>
      <c r="HPT333" s="104"/>
      <c r="HPU333" s="104"/>
      <c r="HPV333" s="104"/>
      <c r="HPW333" s="104"/>
      <c r="HPX333" s="104"/>
      <c r="HPY333" s="104"/>
      <c r="HPZ333" s="104"/>
      <c r="HQA333" s="104"/>
      <c r="HQB333" s="104"/>
      <c r="HQC333" s="104"/>
      <c r="HQD333" s="104"/>
      <c r="HQE333" s="104"/>
      <c r="HQF333" s="104"/>
      <c r="HQG333" s="104"/>
      <c r="HQH333" s="104"/>
      <c r="HQI333" s="104"/>
      <c r="HQJ333" s="104"/>
      <c r="HQK333" s="104"/>
      <c r="HQL333" s="104"/>
      <c r="HQM333" s="104"/>
      <c r="HQN333" s="104"/>
      <c r="HQO333" s="104"/>
      <c r="HQP333" s="104"/>
      <c r="HQQ333" s="104"/>
      <c r="HQR333" s="104"/>
      <c r="HQS333" s="104"/>
      <c r="HQT333" s="104"/>
      <c r="HQU333" s="104"/>
      <c r="HQV333" s="104"/>
      <c r="HQW333" s="104"/>
      <c r="HQX333" s="104"/>
      <c r="HQY333" s="104"/>
      <c r="HQZ333" s="104"/>
      <c r="HRA333" s="104"/>
      <c r="HRB333" s="104"/>
      <c r="HRC333" s="104"/>
      <c r="HRD333" s="104"/>
      <c r="HRE333" s="104"/>
      <c r="HRF333" s="104"/>
      <c r="HRG333" s="104"/>
      <c r="HRH333" s="104"/>
      <c r="HRI333" s="104"/>
      <c r="HRJ333" s="104"/>
      <c r="HRK333" s="104"/>
      <c r="HRL333" s="104"/>
      <c r="HRM333" s="104"/>
      <c r="HRN333" s="104"/>
      <c r="HRO333" s="104"/>
      <c r="HRP333" s="104"/>
      <c r="HRQ333" s="104"/>
      <c r="HRR333" s="104"/>
      <c r="HRS333" s="104"/>
      <c r="HRT333" s="104"/>
      <c r="HRU333" s="104"/>
      <c r="HRV333" s="104"/>
      <c r="HRW333" s="104"/>
      <c r="HRX333" s="104"/>
      <c r="HRY333" s="104"/>
      <c r="HRZ333" s="104"/>
      <c r="HSA333" s="104"/>
      <c r="HSB333" s="104"/>
      <c r="HSC333" s="104"/>
      <c r="HSD333" s="104"/>
      <c r="HSE333" s="104"/>
      <c r="HSF333" s="104"/>
      <c r="HSG333" s="104"/>
      <c r="HSH333" s="104"/>
      <c r="HSI333" s="104"/>
      <c r="HSJ333" s="104"/>
      <c r="HSK333" s="104"/>
      <c r="HSL333" s="104"/>
      <c r="HSM333" s="104"/>
      <c r="HSN333" s="104"/>
      <c r="HSO333" s="104"/>
      <c r="HSP333" s="104"/>
      <c r="HSQ333" s="104"/>
      <c r="HSR333" s="104"/>
      <c r="HSS333" s="104"/>
      <c r="HST333" s="104"/>
      <c r="HSU333" s="104"/>
      <c r="HSV333" s="104"/>
      <c r="HSW333" s="104"/>
      <c r="HSX333" s="104"/>
      <c r="HSY333" s="104"/>
      <c r="HSZ333" s="104"/>
      <c r="HTA333" s="104"/>
      <c r="HTB333" s="104"/>
      <c r="HTC333" s="104"/>
      <c r="HTD333" s="104"/>
      <c r="HTE333" s="104"/>
      <c r="HTF333" s="104"/>
      <c r="HTG333" s="104"/>
      <c r="HTH333" s="104"/>
      <c r="HTI333" s="104"/>
      <c r="HTJ333" s="104"/>
      <c r="HTK333" s="104"/>
      <c r="HTL333" s="104"/>
      <c r="HTM333" s="104"/>
      <c r="HTN333" s="104"/>
      <c r="HTO333" s="104"/>
      <c r="HTP333" s="104"/>
      <c r="HTQ333" s="104"/>
      <c r="HTR333" s="104"/>
      <c r="HTS333" s="104"/>
      <c r="HTT333" s="104"/>
      <c r="HTU333" s="104"/>
      <c r="HTV333" s="104"/>
      <c r="HTW333" s="104"/>
      <c r="HTX333" s="104"/>
      <c r="HTY333" s="104"/>
      <c r="HTZ333" s="104"/>
      <c r="HUA333" s="104"/>
      <c r="HUB333" s="104"/>
      <c r="HUC333" s="104"/>
      <c r="HUD333" s="104"/>
      <c r="HUE333" s="104"/>
      <c r="HUF333" s="104"/>
      <c r="HUG333" s="104"/>
      <c r="HUH333" s="104"/>
      <c r="HUI333" s="104"/>
      <c r="HUJ333" s="104"/>
      <c r="HUK333" s="104"/>
      <c r="HUL333" s="104"/>
      <c r="HUM333" s="104"/>
      <c r="HUN333" s="104"/>
      <c r="HUO333" s="104"/>
      <c r="HUP333" s="104"/>
      <c r="HUQ333" s="104"/>
      <c r="HUR333" s="104"/>
      <c r="HUS333" s="104"/>
      <c r="HUT333" s="104"/>
      <c r="HUU333" s="104"/>
      <c r="HUV333" s="104"/>
      <c r="HUW333" s="104"/>
      <c r="HUX333" s="104"/>
      <c r="HUY333" s="104"/>
      <c r="HUZ333" s="104"/>
      <c r="HVA333" s="104"/>
      <c r="HVB333" s="104"/>
      <c r="HVC333" s="104"/>
      <c r="HVD333" s="104"/>
      <c r="HVE333" s="104"/>
      <c r="HVF333" s="104"/>
      <c r="HVG333" s="104"/>
      <c r="HVH333" s="104"/>
      <c r="HVI333" s="104"/>
      <c r="HVJ333" s="104"/>
      <c r="HVK333" s="104"/>
      <c r="HVL333" s="104"/>
      <c r="HVM333" s="104"/>
      <c r="HVN333" s="104"/>
      <c r="HVO333" s="104"/>
      <c r="HVP333" s="104"/>
      <c r="HVQ333" s="104"/>
      <c r="HVR333" s="104"/>
      <c r="HVS333" s="104"/>
      <c r="HVT333" s="104"/>
      <c r="HVU333" s="104"/>
      <c r="HVV333" s="104"/>
      <c r="HVW333" s="104"/>
      <c r="HVX333" s="104"/>
      <c r="HVY333" s="104"/>
      <c r="HVZ333" s="104"/>
      <c r="HWA333" s="104"/>
      <c r="HWB333" s="104"/>
      <c r="HWC333" s="104"/>
      <c r="HWD333" s="104"/>
      <c r="HWE333" s="104"/>
      <c r="HWF333" s="104"/>
      <c r="HWG333" s="104"/>
      <c r="HWH333" s="104"/>
      <c r="HWI333" s="104"/>
      <c r="HWJ333" s="104"/>
      <c r="HWK333" s="104"/>
      <c r="HWL333" s="104"/>
      <c r="HWM333" s="104"/>
      <c r="HWN333" s="104"/>
      <c r="HWO333" s="104"/>
      <c r="HWP333" s="104"/>
      <c r="HWQ333" s="104"/>
      <c r="HWR333" s="104"/>
      <c r="HWS333" s="104"/>
      <c r="HWT333" s="104"/>
      <c r="HWU333" s="104"/>
      <c r="HWV333" s="104"/>
      <c r="HWW333" s="104"/>
      <c r="HWX333" s="104"/>
      <c r="HWY333" s="104"/>
      <c r="HWZ333" s="104"/>
      <c r="HXA333" s="104"/>
      <c r="HXB333" s="104"/>
      <c r="HXC333" s="104"/>
      <c r="HXD333" s="104"/>
      <c r="HXE333" s="104"/>
      <c r="HXF333" s="104"/>
      <c r="HXG333" s="104"/>
      <c r="HXH333" s="104"/>
      <c r="HXI333" s="104"/>
      <c r="HXJ333" s="104"/>
      <c r="HXK333" s="104"/>
      <c r="HXL333" s="104"/>
      <c r="HXM333" s="104"/>
      <c r="HXN333" s="104"/>
      <c r="HXO333" s="104"/>
      <c r="HXP333" s="104"/>
      <c r="HXQ333" s="104"/>
      <c r="HXR333" s="104"/>
      <c r="HXS333" s="104"/>
      <c r="HXT333" s="104"/>
      <c r="HXU333" s="104"/>
      <c r="HXV333" s="104"/>
      <c r="HXW333" s="104"/>
      <c r="HXX333" s="104"/>
      <c r="HXY333" s="104"/>
      <c r="HXZ333" s="104"/>
      <c r="HYA333" s="104"/>
      <c r="HYB333" s="104"/>
      <c r="HYC333" s="104"/>
      <c r="HYD333" s="104"/>
      <c r="HYE333" s="104"/>
      <c r="HYF333" s="104"/>
      <c r="HYG333" s="104"/>
      <c r="HYH333" s="104"/>
      <c r="HYI333" s="104"/>
      <c r="HYJ333" s="104"/>
      <c r="HYK333" s="104"/>
      <c r="HYL333" s="104"/>
      <c r="HYM333" s="104"/>
      <c r="HYN333" s="104"/>
      <c r="HYO333" s="104"/>
      <c r="HYP333" s="104"/>
      <c r="HYQ333" s="104"/>
      <c r="HYR333" s="104"/>
      <c r="HYS333" s="104"/>
      <c r="HYT333" s="104"/>
      <c r="HYU333" s="104"/>
      <c r="HYV333" s="104"/>
      <c r="HYW333" s="104"/>
      <c r="HYX333" s="104"/>
      <c r="HYY333" s="104"/>
      <c r="HYZ333" s="104"/>
      <c r="HZA333" s="104"/>
      <c r="HZB333" s="104"/>
      <c r="HZC333" s="104"/>
      <c r="HZD333" s="104"/>
      <c r="HZE333" s="104"/>
      <c r="HZF333" s="104"/>
      <c r="HZG333" s="104"/>
      <c r="HZH333" s="104"/>
      <c r="HZI333" s="104"/>
      <c r="HZJ333" s="104"/>
      <c r="HZK333" s="104"/>
      <c r="HZL333" s="104"/>
      <c r="HZM333" s="104"/>
      <c r="HZN333" s="104"/>
      <c r="HZO333" s="104"/>
      <c r="HZP333" s="104"/>
      <c r="HZQ333" s="104"/>
      <c r="HZR333" s="104"/>
      <c r="HZS333" s="104"/>
      <c r="HZT333" s="104"/>
      <c r="HZU333" s="104"/>
      <c r="HZV333" s="104"/>
      <c r="HZW333" s="104"/>
      <c r="HZX333" s="104"/>
      <c r="HZY333" s="104"/>
      <c r="HZZ333" s="104"/>
      <c r="IAA333" s="104"/>
      <c r="IAB333" s="104"/>
      <c r="IAC333" s="104"/>
      <c r="IAD333" s="104"/>
      <c r="IAE333" s="104"/>
      <c r="IAF333" s="104"/>
      <c r="IAG333" s="104"/>
      <c r="IAH333" s="104"/>
      <c r="IAI333" s="104"/>
      <c r="IAJ333" s="104"/>
      <c r="IAK333" s="104"/>
      <c r="IAL333" s="104"/>
      <c r="IAM333" s="104"/>
      <c r="IAN333" s="104"/>
      <c r="IAO333" s="104"/>
      <c r="IAP333" s="104"/>
      <c r="IAQ333" s="104"/>
      <c r="IAR333" s="104"/>
      <c r="IAS333" s="104"/>
      <c r="IAT333" s="104"/>
      <c r="IAU333" s="104"/>
      <c r="IAV333" s="104"/>
      <c r="IAW333" s="104"/>
      <c r="IAX333" s="104"/>
      <c r="IAY333" s="104"/>
      <c r="IAZ333" s="104"/>
      <c r="IBA333" s="104"/>
      <c r="IBB333" s="104"/>
      <c r="IBC333" s="104"/>
      <c r="IBD333" s="104"/>
      <c r="IBE333" s="104"/>
      <c r="IBF333" s="104"/>
      <c r="IBG333" s="104"/>
      <c r="IBH333" s="104"/>
      <c r="IBI333" s="104"/>
      <c r="IBJ333" s="104"/>
      <c r="IBK333" s="104"/>
      <c r="IBL333" s="104"/>
      <c r="IBM333" s="104"/>
      <c r="IBN333" s="104"/>
      <c r="IBO333" s="104"/>
      <c r="IBP333" s="104"/>
      <c r="IBQ333" s="104"/>
      <c r="IBR333" s="104"/>
      <c r="IBS333" s="104"/>
      <c r="IBT333" s="104"/>
      <c r="IBU333" s="104"/>
      <c r="IBV333" s="104"/>
      <c r="IBW333" s="104"/>
      <c r="IBX333" s="104"/>
      <c r="IBY333" s="104"/>
      <c r="IBZ333" s="104"/>
      <c r="ICA333" s="104"/>
      <c r="ICB333" s="104"/>
      <c r="ICC333" s="104"/>
      <c r="ICD333" s="104"/>
      <c r="ICE333" s="104"/>
      <c r="ICF333" s="104"/>
      <c r="ICG333" s="104"/>
      <c r="ICH333" s="104"/>
      <c r="ICI333" s="104"/>
      <c r="ICJ333" s="104"/>
      <c r="ICK333" s="104"/>
      <c r="ICL333" s="104"/>
      <c r="ICM333" s="104"/>
      <c r="ICN333" s="104"/>
      <c r="ICO333" s="104"/>
      <c r="ICP333" s="104"/>
      <c r="ICQ333" s="104"/>
      <c r="ICR333" s="104"/>
      <c r="ICS333" s="104"/>
      <c r="ICT333" s="104"/>
      <c r="ICU333" s="104"/>
      <c r="ICV333" s="104"/>
      <c r="ICW333" s="104"/>
      <c r="ICX333" s="104"/>
      <c r="ICY333" s="104"/>
      <c r="ICZ333" s="104"/>
      <c r="IDA333" s="104"/>
      <c r="IDB333" s="104"/>
      <c r="IDC333" s="104"/>
      <c r="IDD333" s="104"/>
      <c r="IDE333" s="104"/>
      <c r="IDF333" s="104"/>
      <c r="IDG333" s="104"/>
      <c r="IDH333" s="104"/>
      <c r="IDI333" s="104"/>
      <c r="IDJ333" s="104"/>
      <c r="IDK333" s="104"/>
      <c r="IDL333" s="104"/>
      <c r="IDM333" s="104"/>
      <c r="IDN333" s="104"/>
      <c r="IDO333" s="104"/>
      <c r="IDP333" s="104"/>
      <c r="IDQ333" s="104"/>
      <c r="IDR333" s="104"/>
      <c r="IDS333" s="104"/>
      <c r="IDT333" s="104"/>
      <c r="IDU333" s="104"/>
      <c r="IDV333" s="104"/>
      <c r="IDW333" s="104"/>
      <c r="IDX333" s="104"/>
      <c r="IDY333" s="104"/>
      <c r="IDZ333" s="104"/>
      <c r="IEA333" s="104"/>
      <c r="IEB333" s="104"/>
      <c r="IEC333" s="104"/>
      <c r="IED333" s="104"/>
      <c r="IEE333" s="104"/>
      <c r="IEF333" s="104"/>
      <c r="IEG333" s="104"/>
      <c r="IEH333" s="104"/>
      <c r="IEI333" s="104"/>
      <c r="IEJ333" s="104"/>
      <c r="IEK333" s="104"/>
      <c r="IEL333" s="104"/>
      <c r="IEM333" s="104"/>
      <c r="IEN333" s="104"/>
      <c r="IEO333" s="104"/>
      <c r="IEP333" s="104"/>
      <c r="IEQ333" s="104"/>
      <c r="IER333" s="104"/>
      <c r="IES333" s="104"/>
      <c r="IET333" s="104"/>
      <c r="IEU333" s="104"/>
      <c r="IEV333" s="104"/>
      <c r="IEW333" s="104"/>
      <c r="IEX333" s="104"/>
      <c r="IEY333" s="104"/>
      <c r="IEZ333" s="104"/>
      <c r="IFA333" s="104"/>
      <c r="IFB333" s="104"/>
      <c r="IFC333" s="104"/>
      <c r="IFD333" s="104"/>
      <c r="IFE333" s="104"/>
      <c r="IFF333" s="104"/>
      <c r="IFG333" s="104"/>
      <c r="IFH333" s="104"/>
      <c r="IFI333" s="104"/>
      <c r="IFJ333" s="104"/>
      <c r="IFK333" s="104"/>
      <c r="IFL333" s="104"/>
      <c r="IFM333" s="104"/>
      <c r="IFN333" s="104"/>
      <c r="IFO333" s="104"/>
      <c r="IFP333" s="104"/>
      <c r="IFQ333" s="104"/>
      <c r="IFR333" s="104"/>
      <c r="IFS333" s="104"/>
      <c r="IFT333" s="104"/>
      <c r="IFU333" s="104"/>
      <c r="IFV333" s="104"/>
      <c r="IFW333" s="104"/>
      <c r="IFX333" s="104"/>
      <c r="IFY333" s="104"/>
      <c r="IFZ333" s="104"/>
      <c r="IGA333" s="104"/>
      <c r="IGB333" s="104"/>
      <c r="IGC333" s="104"/>
      <c r="IGD333" s="104"/>
      <c r="IGE333" s="104"/>
      <c r="IGF333" s="104"/>
      <c r="IGG333" s="104"/>
      <c r="IGH333" s="104"/>
      <c r="IGI333" s="104"/>
      <c r="IGJ333" s="104"/>
      <c r="IGK333" s="104"/>
      <c r="IGL333" s="104"/>
      <c r="IGM333" s="104"/>
      <c r="IGN333" s="104"/>
      <c r="IGO333" s="104"/>
      <c r="IGP333" s="104"/>
      <c r="IGQ333" s="104"/>
      <c r="IGR333" s="104"/>
      <c r="IGS333" s="104"/>
      <c r="IGT333" s="104"/>
      <c r="IGU333" s="104"/>
      <c r="IGV333" s="104"/>
      <c r="IGW333" s="104"/>
      <c r="IGX333" s="104"/>
      <c r="IGY333" s="104"/>
      <c r="IGZ333" s="104"/>
      <c r="IHA333" s="104"/>
      <c r="IHB333" s="104"/>
      <c r="IHC333" s="104"/>
      <c r="IHD333" s="104"/>
      <c r="IHE333" s="104"/>
      <c r="IHF333" s="104"/>
      <c r="IHG333" s="104"/>
      <c r="IHH333" s="104"/>
      <c r="IHI333" s="104"/>
      <c r="IHJ333" s="104"/>
      <c r="IHK333" s="104"/>
      <c r="IHL333" s="104"/>
      <c r="IHM333" s="104"/>
      <c r="IHN333" s="104"/>
      <c r="IHO333" s="104"/>
      <c r="IHP333" s="104"/>
      <c r="IHQ333" s="104"/>
      <c r="IHR333" s="104"/>
      <c r="IHS333" s="104"/>
      <c r="IHT333" s="104"/>
      <c r="IHU333" s="104"/>
      <c r="IHV333" s="104"/>
      <c r="IHW333" s="104"/>
      <c r="IHX333" s="104"/>
      <c r="IHY333" s="104"/>
      <c r="IHZ333" s="104"/>
      <c r="IIA333" s="104"/>
      <c r="IIB333" s="104"/>
      <c r="IIC333" s="104"/>
      <c r="IID333" s="104"/>
      <c r="IIE333" s="104"/>
      <c r="IIF333" s="104"/>
      <c r="IIG333" s="104"/>
      <c r="IIH333" s="104"/>
      <c r="III333" s="104"/>
      <c r="IIJ333" s="104"/>
      <c r="IIK333" s="104"/>
      <c r="IIL333" s="104"/>
      <c r="IIM333" s="104"/>
      <c r="IIN333" s="104"/>
      <c r="IIO333" s="104"/>
      <c r="IIP333" s="104"/>
      <c r="IIQ333" s="104"/>
      <c r="IIR333" s="104"/>
      <c r="IIS333" s="104"/>
      <c r="IIT333" s="104"/>
      <c r="IIU333" s="104"/>
      <c r="IIV333" s="104"/>
      <c r="IIW333" s="104"/>
      <c r="IIX333" s="104"/>
      <c r="IIY333" s="104"/>
      <c r="IIZ333" s="104"/>
      <c r="IJA333" s="104"/>
      <c r="IJB333" s="104"/>
      <c r="IJC333" s="104"/>
      <c r="IJD333" s="104"/>
      <c r="IJE333" s="104"/>
      <c r="IJF333" s="104"/>
      <c r="IJG333" s="104"/>
      <c r="IJH333" s="104"/>
      <c r="IJI333" s="104"/>
      <c r="IJJ333" s="104"/>
      <c r="IJK333" s="104"/>
      <c r="IJL333" s="104"/>
      <c r="IJM333" s="104"/>
      <c r="IJN333" s="104"/>
      <c r="IJO333" s="104"/>
      <c r="IJP333" s="104"/>
      <c r="IJQ333" s="104"/>
      <c r="IJR333" s="104"/>
      <c r="IJS333" s="104"/>
      <c r="IJT333" s="104"/>
      <c r="IJU333" s="104"/>
      <c r="IJV333" s="104"/>
      <c r="IJW333" s="104"/>
      <c r="IJX333" s="104"/>
      <c r="IJY333" s="104"/>
      <c r="IJZ333" s="104"/>
      <c r="IKA333" s="104"/>
      <c r="IKB333" s="104"/>
      <c r="IKC333" s="104"/>
      <c r="IKD333" s="104"/>
      <c r="IKE333" s="104"/>
      <c r="IKF333" s="104"/>
      <c r="IKG333" s="104"/>
      <c r="IKH333" s="104"/>
      <c r="IKI333" s="104"/>
      <c r="IKJ333" s="104"/>
      <c r="IKK333" s="104"/>
      <c r="IKL333" s="104"/>
      <c r="IKM333" s="104"/>
      <c r="IKN333" s="104"/>
      <c r="IKO333" s="104"/>
      <c r="IKP333" s="104"/>
      <c r="IKQ333" s="104"/>
      <c r="IKR333" s="104"/>
      <c r="IKS333" s="104"/>
      <c r="IKT333" s="104"/>
      <c r="IKU333" s="104"/>
      <c r="IKV333" s="104"/>
      <c r="IKW333" s="104"/>
      <c r="IKX333" s="104"/>
      <c r="IKY333" s="104"/>
      <c r="IKZ333" s="104"/>
      <c r="ILA333" s="104"/>
      <c r="ILB333" s="104"/>
      <c r="ILC333" s="104"/>
      <c r="ILD333" s="104"/>
      <c r="ILE333" s="104"/>
      <c r="ILF333" s="104"/>
      <c r="ILG333" s="104"/>
      <c r="ILH333" s="104"/>
      <c r="ILI333" s="104"/>
      <c r="ILJ333" s="104"/>
      <c r="ILK333" s="104"/>
      <c r="ILL333" s="104"/>
      <c r="ILM333" s="104"/>
      <c r="ILN333" s="104"/>
      <c r="ILO333" s="104"/>
      <c r="ILP333" s="104"/>
      <c r="ILQ333" s="104"/>
      <c r="ILR333" s="104"/>
      <c r="ILS333" s="104"/>
      <c r="ILT333" s="104"/>
      <c r="ILU333" s="104"/>
      <c r="ILV333" s="104"/>
      <c r="ILW333" s="104"/>
      <c r="ILX333" s="104"/>
      <c r="ILY333" s="104"/>
      <c r="ILZ333" s="104"/>
      <c r="IMA333" s="104"/>
      <c r="IMB333" s="104"/>
      <c r="IMC333" s="104"/>
      <c r="IMD333" s="104"/>
      <c r="IME333" s="104"/>
      <c r="IMF333" s="104"/>
      <c r="IMG333" s="104"/>
      <c r="IMH333" s="104"/>
      <c r="IMI333" s="104"/>
      <c r="IMJ333" s="104"/>
      <c r="IMK333" s="104"/>
      <c r="IML333" s="104"/>
      <c r="IMM333" s="104"/>
      <c r="IMN333" s="104"/>
      <c r="IMO333" s="104"/>
      <c r="IMP333" s="104"/>
      <c r="IMQ333" s="104"/>
      <c r="IMR333" s="104"/>
      <c r="IMS333" s="104"/>
      <c r="IMT333" s="104"/>
      <c r="IMU333" s="104"/>
      <c r="IMV333" s="104"/>
      <c r="IMW333" s="104"/>
      <c r="IMX333" s="104"/>
      <c r="IMY333" s="104"/>
      <c r="IMZ333" s="104"/>
      <c r="INA333" s="104"/>
      <c r="INB333" s="104"/>
      <c r="INC333" s="104"/>
      <c r="IND333" s="104"/>
      <c r="INE333" s="104"/>
      <c r="INF333" s="104"/>
      <c r="ING333" s="104"/>
      <c r="INH333" s="104"/>
      <c r="INI333" s="104"/>
      <c r="INJ333" s="104"/>
      <c r="INK333" s="104"/>
      <c r="INL333" s="104"/>
      <c r="INM333" s="104"/>
      <c r="INN333" s="104"/>
      <c r="INO333" s="104"/>
      <c r="INP333" s="104"/>
      <c r="INQ333" s="104"/>
      <c r="INR333" s="104"/>
      <c r="INS333" s="104"/>
      <c r="INT333" s="104"/>
      <c r="INU333" s="104"/>
      <c r="INV333" s="104"/>
      <c r="INW333" s="104"/>
      <c r="INX333" s="104"/>
      <c r="INY333" s="104"/>
      <c r="INZ333" s="104"/>
      <c r="IOA333" s="104"/>
      <c r="IOB333" s="104"/>
      <c r="IOC333" s="104"/>
      <c r="IOD333" s="104"/>
      <c r="IOE333" s="104"/>
      <c r="IOF333" s="104"/>
      <c r="IOG333" s="104"/>
      <c r="IOH333" s="104"/>
      <c r="IOI333" s="104"/>
      <c r="IOJ333" s="104"/>
      <c r="IOK333" s="104"/>
      <c r="IOL333" s="104"/>
      <c r="IOM333" s="104"/>
      <c r="ION333" s="104"/>
      <c r="IOO333" s="104"/>
      <c r="IOP333" s="104"/>
      <c r="IOQ333" s="104"/>
      <c r="IOR333" s="104"/>
      <c r="IOS333" s="104"/>
      <c r="IOT333" s="104"/>
      <c r="IOU333" s="104"/>
      <c r="IOV333" s="104"/>
      <c r="IOW333" s="104"/>
      <c r="IOX333" s="104"/>
      <c r="IOY333" s="104"/>
      <c r="IOZ333" s="104"/>
      <c r="IPA333" s="104"/>
      <c r="IPB333" s="104"/>
      <c r="IPC333" s="104"/>
      <c r="IPD333" s="104"/>
      <c r="IPE333" s="104"/>
      <c r="IPF333" s="104"/>
      <c r="IPG333" s="104"/>
      <c r="IPH333" s="104"/>
      <c r="IPI333" s="104"/>
      <c r="IPJ333" s="104"/>
      <c r="IPK333" s="104"/>
      <c r="IPL333" s="104"/>
      <c r="IPM333" s="104"/>
      <c r="IPN333" s="104"/>
      <c r="IPO333" s="104"/>
      <c r="IPP333" s="104"/>
      <c r="IPQ333" s="104"/>
      <c r="IPR333" s="104"/>
      <c r="IPS333" s="104"/>
      <c r="IPT333" s="104"/>
      <c r="IPU333" s="104"/>
      <c r="IPV333" s="104"/>
      <c r="IPW333" s="104"/>
      <c r="IPX333" s="104"/>
      <c r="IPY333" s="104"/>
      <c r="IPZ333" s="104"/>
      <c r="IQA333" s="104"/>
      <c r="IQB333" s="104"/>
      <c r="IQC333" s="104"/>
      <c r="IQD333" s="104"/>
      <c r="IQE333" s="104"/>
      <c r="IQF333" s="104"/>
      <c r="IQG333" s="104"/>
      <c r="IQH333" s="104"/>
      <c r="IQI333" s="104"/>
      <c r="IQJ333" s="104"/>
      <c r="IQK333" s="104"/>
      <c r="IQL333" s="104"/>
      <c r="IQM333" s="104"/>
      <c r="IQN333" s="104"/>
      <c r="IQO333" s="104"/>
      <c r="IQP333" s="104"/>
      <c r="IQQ333" s="104"/>
      <c r="IQR333" s="104"/>
      <c r="IQS333" s="104"/>
      <c r="IQT333" s="104"/>
      <c r="IQU333" s="104"/>
      <c r="IQV333" s="104"/>
      <c r="IQW333" s="104"/>
      <c r="IQX333" s="104"/>
      <c r="IQY333" s="104"/>
      <c r="IQZ333" s="104"/>
      <c r="IRA333" s="104"/>
      <c r="IRB333" s="104"/>
      <c r="IRC333" s="104"/>
      <c r="IRD333" s="104"/>
      <c r="IRE333" s="104"/>
      <c r="IRF333" s="104"/>
      <c r="IRG333" s="104"/>
      <c r="IRH333" s="104"/>
      <c r="IRI333" s="104"/>
      <c r="IRJ333" s="104"/>
      <c r="IRK333" s="104"/>
      <c r="IRL333" s="104"/>
      <c r="IRM333" s="104"/>
      <c r="IRN333" s="104"/>
      <c r="IRO333" s="104"/>
      <c r="IRP333" s="104"/>
      <c r="IRQ333" s="104"/>
      <c r="IRR333" s="104"/>
      <c r="IRS333" s="104"/>
      <c r="IRT333" s="104"/>
      <c r="IRU333" s="104"/>
      <c r="IRV333" s="104"/>
      <c r="IRW333" s="104"/>
      <c r="IRX333" s="104"/>
      <c r="IRY333" s="104"/>
      <c r="IRZ333" s="104"/>
      <c r="ISA333" s="104"/>
      <c r="ISB333" s="104"/>
      <c r="ISC333" s="104"/>
      <c r="ISD333" s="104"/>
      <c r="ISE333" s="104"/>
      <c r="ISF333" s="104"/>
      <c r="ISG333" s="104"/>
      <c r="ISH333" s="104"/>
      <c r="ISI333" s="104"/>
      <c r="ISJ333" s="104"/>
      <c r="ISK333" s="104"/>
      <c r="ISL333" s="104"/>
      <c r="ISM333" s="104"/>
      <c r="ISN333" s="104"/>
      <c r="ISO333" s="104"/>
      <c r="ISP333" s="104"/>
      <c r="ISQ333" s="104"/>
      <c r="ISR333" s="104"/>
      <c r="ISS333" s="104"/>
      <c r="IST333" s="104"/>
      <c r="ISU333" s="104"/>
      <c r="ISV333" s="104"/>
      <c r="ISW333" s="104"/>
      <c r="ISX333" s="104"/>
      <c r="ISY333" s="104"/>
      <c r="ISZ333" s="104"/>
      <c r="ITA333" s="104"/>
      <c r="ITB333" s="104"/>
      <c r="ITC333" s="104"/>
      <c r="ITD333" s="104"/>
      <c r="ITE333" s="104"/>
      <c r="ITF333" s="104"/>
      <c r="ITG333" s="104"/>
      <c r="ITH333" s="104"/>
      <c r="ITI333" s="104"/>
      <c r="ITJ333" s="104"/>
      <c r="ITK333" s="104"/>
      <c r="ITL333" s="104"/>
      <c r="ITM333" s="104"/>
      <c r="ITN333" s="104"/>
      <c r="ITO333" s="104"/>
      <c r="ITP333" s="104"/>
      <c r="ITQ333" s="104"/>
      <c r="ITR333" s="104"/>
      <c r="ITS333" s="104"/>
      <c r="ITT333" s="104"/>
      <c r="ITU333" s="104"/>
      <c r="ITV333" s="104"/>
      <c r="ITW333" s="104"/>
      <c r="ITX333" s="104"/>
      <c r="ITY333" s="104"/>
      <c r="ITZ333" s="104"/>
      <c r="IUA333" s="104"/>
      <c r="IUB333" s="104"/>
      <c r="IUC333" s="104"/>
      <c r="IUD333" s="104"/>
      <c r="IUE333" s="104"/>
      <c r="IUF333" s="104"/>
      <c r="IUG333" s="104"/>
      <c r="IUH333" s="104"/>
      <c r="IUI333" s="104"/>
      <c r="IUJ333" s="104"/>
      <c r="IUK333" s="104"/>
      <c r="IUL333" s="104"/>
      <c r="IUM333" s="104"/>
      <c r="IUN333" s="104"/>
      <c r="IUO333" s="104"/>
      <c r="IUP333" s="104"/>
      <c r="IUQ333" s="104"/>
      <c r="IUR333" s="104"/>
      <c r="IUS333" s="104"/>
      <c r="IUT333" s="104"/>
      <c r="IUU333" s="104"/>
      <c r="IUV333" s="104"/>
      <c r="IUW333" s="104"/>
      <c r="IUX333" s="104"/>
      <c r="IUY333" s="104"/>
      <c r="IUZ333" s="104"/>
      <c r="IVA333" s="104"/>
      <c r="IVB333" s="104"/>
      <c r="IVC333" s="104"/>
      <c r="IVD333" s="104"/>
      <c r="IVE333" s="104"/>
      <c r="IVF333" s="104"/>
      <c r="IVG333" s="104"/>
      <c r="IVH333" s="104"/>
      <c r="IVI333" s="104"/>
      <c r="IVJ333" s="104"/>
      <c r="IVK333" s="104"/>
      <c r="IVL333" s="104"/>
      <c r="IVM333" s="104"/>
      <c r="IVN333" s="104"/>
      <c r="IVO333" s="104"/>
      <c r="IVP333" s="104"/>
      <c r="IVQ333" s="104"/>
      <c r="IVR333" s="104"/>
      <c r="IVS333" s="104"/>
      <c r="IVT333" s="104"/>
      <c r="IVU333" s="104"/>
      <c r="IVV333" s="104"/>
      <c r="IVW333" s="104"/>
      <c r="IVX333" s="104"/>
      <c r="IVY333" s="104"/>
      <c r="IVZ333" s="104"/>
      <c r="IWA333" s="104"/>
      <c r="IWB333" s="104"/>
      <c r="IWC333" s="104"/>
      <c r="IWD333" s="104"/>
      <c r="IWE333" s="104"/>
      <c r="IWF333" s="104"/>
      <c r="IWG333" s="104"/>
      <c r="IWH333" s="104"/>
      <c r="IWI333" s="104"/>
      <c r="IWJ333" s="104"/>
      <c r="IWK333" s="104"/>
      <c r="IWL333" s="104"/>
      <c r="IWM333" s="104"/>
      <c r="IWN333" s="104"/>
      <c r="IWO333" s="104"/>
      <c r="IWP333" s="104"/>
      <c r="IWQ333" s="104"/>
      <c r="IWR333" s="104"/>
      <c r="IWS333" s="104"/>
      <c r="IWT333" s="104"/>
      <c r="IWU333" s="104"/>
      <c r="IWV333" s="104"/>
      <c r="IWW333" s="104"/>
      <c r="IWX333" s="104"/>
      <c r="IWY333" s="104"/>
      <c r="IWZ333" s="104"/>
      <c r="IXA333" s="104"/>
      <c r="IXB333" s="104"/>
      <c r="IXC333" s="104"/>
      <c r="IXD333" s="104"/>
      <c r="IXE333" s="104"/>
      <c r="IXF333" s="104"/>
      <c r="IXG333" s="104"/>
      <c r="IXH333" s="104"/>
      <c r="IXI333" s="104"/>
      <c r="IXJ333" s="104"/>
      <c r="IXK333" s="104"/>
      <c r="IXL333" s="104"/>
      <c r="IXM333" s="104"/>
      <c r="IXN333" s="104"/>
      <c r="IXO333" s="104"/>
      <c r="IXP333" s="104"/>
      <c r="IXQ333" s="104"/>
      <c r="IXR333" s="104"/>
      <c r="IXS333" s="104"/>
      <c r="IXT333" s="104"/>
      <c r="IXU333" s="104"/>
      <c r="IXV333" s="104"/>
      <c r="IXW333" s="104"/>
      <c r="IXX333" s="104"/>
      <c r="IXY333" s="104"/>
      <c r="IXZ333" s="104"/>
      <c r="IYA333" s="104"/>
      <c r="IYB333" s="104"/>
      <c r="IYC333" s="104"/>
      <c r="IYD333" s="104"/>
      <c r="IYE333" s="104"/>
      <c r="IYF333" s="104"/>
      <c r="IYG333" s="104"/>
      <c r="IYH333" s="104"/>
      <c r="IYI333" s="104"/>
      <c r="IYJ333" s="104"/>
      <c r="IYK333" s="104"/>
      <c r="IYL333" s="104"/>
      <c r="IYM333" s="104"/>
      <c r="IYN333" s="104"/>
      <c r="IYO333" s="104"/>
      <c r="IYP333" s="104"/>
      <c r="IYQ333" s="104"/>
      <c r="IYR333" s="104"/>
      <c r="IYS333" s="104"/>
      <c r="IYT333" s="104"/>
      <c r="IYU333" s="104"/>
      <c r="IYV333" s="104"/>
      <c r="IYW333" s="104"/>
      <c r="IYX333" s="104"/>
      <c r="IYY333" s="104"/>
      <c r="IYZ333" s="104"/>
      <c r="IZA333" s="104"/>
      <c r="IZB333" s="104"/>
      <c r="IZC333" s="104"/>
      <c r="IZD333" s="104"/>
      <c r="IZE333" s="104"/>
      <c r="IZF333" s="104"/>
      <c r="IZG333" s="104"/>
      <c r="IZH333" s="104"/>
      <c r="IZI333" s="104"/>
      <c r="IZJ333" s="104"/>
      <c r="IZK333" s="104"/>
      <c r="IZL333" s="104"/>
      <c r="IZM333" s="104"/>
      <c r="IZN333" s="104"/>
      <c r="IZO333" s="104"/>
      <c r="IZP333" s="104"/>
      <c r="IZQ333" s="104"/>
      <c r="IZR333" s="104"/>
      <c r="IZS333" s="104"/>
      <c r="IZT333" s="104"/>
      <c r="IZU333" s="104"/>
      <c r="IZV333" s="104"/>
      <c r="IZW333" s="104"/>
      <c r="IZX333" s="104"/>
      <c r="IZY333" s="104"/>
      <c r="IZZ333" s="104"/>
      <c r="JAA333" s="104"/>
      <c r="JAB333" s="104"/>
      <c r="JAC333" s="104"/>
      <c r="JAD333" s="104"/>
      <c r="JAE333" s="104"/>
      <c r="JAF333" s="104"/>
      <c r="JAG333" s="104"/>
      <c r="JAH333" s="104"/>
      <c r="JAI333" s="104"/>
      <c r="JAJ333" s="104"/>
      <c r="JAK333" s="104"/>
      <c r="JAL333" s="104"/>
      <c r="JAM333" s="104"/>
      <c r="JAN333" s="104"/>
      <c r="JAO333" s="104"/>
      <c r="JAP333" s="104"/>
      <c r="JAQ333" s="104"/>
      <c r="JAR333" s="104"/>
      <c r="JAS333" s="104"/>
      <c r="JAT333" s="104"/>
      <c r="JAU333" s="104"/>
      <c r="JAV333" s="104"/>
      <c r="JAW333" s="104"/>
      <c r="JAX333" s="104"/>
      <c r="JAY333" s="104"/>
      <c r="JAZ333" s="104"/>
      <c r="JBA333" s="104"/>
      <c r="JBB333" s="104"/>
      <c r="JBC333" s="104"/>
      <c r="JBD333" s="104"/>
      <c r="JBE333" s="104"/>
      <c r="JBF333" s="104"/>
      <c r="JBG333" s="104"/>
      <c r="JBH333" s="104"/>
      <c r="JBI333" s="104"/>
      <c r="JBJ333" s="104"/>
      <c r="JBK333" s="104"/>
      <c r="JBL333" s="104"/>
      <c r="JBM333" s="104"/>
      <c r="JBN333" s="104"/>
      <c r="JBO333" s="104"/>
      <c r="JBP333" s="104"/>
      <c r="JBQ333" s="104"/>
      <c r="JBR333" s="104"/>
      <c r="JBS333" s="104"/>
      <c r="JBT333" s="104"/>
      <c r="JBU333" s="104"/>
      <c r="JBV333" s="104"/>
      <c r="JBW333" s="104"/>
      <c r="JBX333" s="104"/>
      <c r="JBY333" s="104"/>
      <c r="JBZ333" s="104"/>
      <c r="JCA333" s="104"/>
      <c r="JCB333" s="104"/>
      <c r="JCC333" s="104"/>
      <c r="JCD333" s="104"/>
      <c r="JCE333" s="104"/>
      <c r="JCF333" s="104"/>
      <c r="JCG333" s="104"/>
      <c r="JCH333" s="104"/>
      <c r="JCI333" s="104"/>
      <c r="JCJ333" s="104"/>
      <c r="JCK333" s="104"/>
      <c r="JCL333" s="104"/>
      <c r="JCM333" s="104"/>
      <c r="JCN333" s="104"/>
      <c r="JCO333" s="104"/>
      <c r="JCP333" s="104"/>
      <c r="JCQ333" s="104"/>
      <c r="JCR333" s="104"/>
      <c r="JCS333" s="104"/>
      <c r="JCT333" s="104"/>
      <c r="JCU333" s="104"/>
      <c r="JCV333" s="104"/>
      <c r="JCW333" s="104"/>
      <c r="JCX333" s="104"/>
      <c r="JCY333" s="104"/>
      <c r="JCZ333" s="104"/>
      <c r="JDA333" s="104"/>
      <c r="JDB333" s="104"/>
      <c r="JDC333" s="104"/>
      <c r="JDD333" s="104"/>
      <c r="JDE333" s="104"/>
      <c r="JDF333" s="104"/>
      <c r="JDG333" s="104"/>
      <c r="JDH333" s="104"/>
      <c r="JDI333" s="104"/>
      <c r="JDJ333" s="104"/>
      <c r="JDK333" s="104"/>
      <c r="JDL333" s="104"/>
      <c r="JDM333" s="104"/>
      <c r="JDN333" s="104"/>
      <c r="JDO333" s="104"/>
      <c r="JDP333" s="104"/>
      <c r="JDQ333" s="104"/>
      <c r="JDR333" s="104"/>
      <c r="JDS333" s="104"/>
      <c r="JDT333" s="104"/>
      <c r="JDU333" s="104"/>
      <c r="JDV333" s="104"/>
      <c r="JDW333" s="104"/>
      <c r="JDX333" s="104"/>
      <c r="JDY333" s="104"/>
      <c r="JDZ333" s="104"/>
      <c r="JEA333" s="104"/>
      <c r="JEB333" s="104"/>
      <c r="JEC333" s="104"/>
      <c r="JED333" s="104"/>
      <c r="JEE333" s="104"/>
      <c r="JEF333" s="104"/>
      <c r="JEG333" s="104"/>
      <c r="JEH333" s="104"/>
      <c r="JEI333" s="104"/>
      <c r="JEJ333" s="104"/>
      <c r="JEK333" s="104"/>
      <c r="JEL333" s="104"/>
      <c r="JEM333" s="104"/>
      <c r="JEN333" s="104"/>
      <c r="JEO333" s="104"/>
      <c r="JEP333" s="104"/>
      <c r="JEQ333" s="104"/>
      <c r="JER333" s="104"/>
      <c r="JES333" s="104"/>
      <c r="JET333" s="104"/>
      <c r="JEU333" s="104"/>
      <c r="JEV333" s="104"/>
      <c r="JEW333" s="104"/>
      <c r="JEX333" s="104"/>
      <c r="JEY333" s="104"/>
      <c r="JEZ333" s="104"/>
      <c r="JFA333" s="104"/>
      <c r="JFB333" s="104"/>
      <c r="JFC333" s="104"/>
      <c r="JFD333" s="104"/>
      <c r="JFE333" s="104"/>
      <c r="JFF333" s="104"/>
      <c r="JFG333" s="104"/>
      <c r="JFH333" s="104"/>
      <c r="JFI333" s="104"/>
      <c r="JFJ333" s="104"/>
      <c r="JFK333" s="104"/>
      <c r="JFL333" s="104"/>
      <c r="JFM333" s="104"/>
      <c r="JFN333" s="104"/>
      <c r="JFO333" s="104"/>
      <c r="JFP333" s="104"/>
      <c r="JFQ333" s="104"/>
      <c r="JFR333" s="104"/>
      <c r="JFS333" s="104"/>
      <c r="JFT333" s="104"/>
      <c r="JFU333" s="104"/>
      <c r="JFV333" s="104"/>
      <c r="JFW333" s="104"/>
      <c r="JFX333" s="104"/>
      <c r="JFY333" s="104"/>
      <c r="JFZ333" s="104"/>
      <c r="JGA333" s="104"/>
      <c r="JGB333" s="104"/>
      <c r="JGC333" s="104"/>
      <c r="JGD333" s="104"/>
      <c r="JGE333" s="104"/>
      <c r="JGF333" s="104"/>
      <c r="JGG333" s="104"/>
      <c r="JGH333" s="104"/>
      <c r="JGI333" s="104"/>
      <c r="JGJ333" s="104"/>
      <c r="JGK333" s="104"/>
      <c r="JGL333" s="104"/>
      <c r="JGM333" s="104"/>
      <c r="JGN333" s="104"/>
      <c r="JGO333" s="104"/>
      <c r="JGP333" s="104"/>
      <c r="JGQ333" s="104"/>
      <c r="JGR333" s="104"/>
      <c r="JGS333" s="104"/>
      <c r="JGT333" s="104"/>
      <c r="JGU333" s="104"/>
      <c r="JGV333" s="104"/>
      <c r="JGW333" s="104"/>
      <c r="JGX333" s="104"/>
      <c r="JGY333" s="104"/>
      <c r="JGZ333" s="104"/>
      <c r="JHA333" s="104"/>
      <c r="JHB333" s="104"/>
      <c r="JHC333" s="104"/>
      <c r="JHD333" s="104"/>
      <c r="JHE333" s="104"/>
      <c r="JHF333" s="104"/>
      <c r="JHG333" s="104"/>
      <c r="JHH333" s="104"/>
      <c r="JHI333" s="104"/>
      <c r="JHJ333" s="104"/>
      <c r="JHK333" s="104"/>
      <c r="JHL333" s="104"/>
      <c r="JHM333" s="104"/>
      <c r="JHN333" s="104"/>
      <c r="JHO333" s="104"/>
      <c r="JHP333" s="104"/>
      <c r="JHQ333" s="104"/>
      <c r="JHR333" s="104"/>
      <c r="JHS333" s="104"/>
      <c r="JHT333" s="104"/>
      <c r="JHU333" s="104"/>
      <c r="JHV333" s="104"/>
      <c r="JHW333" s="104"/>
      <c r="JHX333" s="104"/>
      <c r="JHY333" s="104"/>
      <c r="JHZ333" s="104"/>
      <c r="JIA333" s="104"/>
      <c r="JIB333" s="104"/>
      <c r="JIC333" s="104"/>
      <c r="JID333" s="104"/>
      <c r="JIE333" s="104"/>
      <c r="JIF333" s="104"/>
      <c r="JIG333" s="104"/>
      <c r="JIH333" s="104"/>
      <c r="JII333" s="104"/>
      <c r="JIJ333" s="104"/>
      <c r="JIK333" s="104"/>
      <c r="JIL333" s="104"/>
      <c r="JIM333" s="104"/>
      <c r="JIN333" s="104"/>
      <c r="JIO333" s="104"/>
      <c r="JIP333" s="104"/>
      <c r="JIQ333" s="104"/>
      <c r="JIR333" s="104"/>
      <c r="JIS333" s="104"/>
      <c r="JIT333" s="104"/>
      <c r="JIU333" s="104"/>
      <c r="JIV333" s="104"/>
      <c r="JIW333" s="104"/>
      <c r="JIX333" s="104"/>
      <c r="JIY333" s="104"/>
      <c r="JIZ333" s="104"/>
      <c r="JJA333" s="104"/>
      <c r="JJB333" s="104"/>
      <c r="JJC333" s="104"/>
      <c r="JJD333" s="104"/>
      <c r="JJE333" s="104"/>
      <c r="JJF333" s="104"/>
      <c r="JJG333" s="104"/>
      <c r="JJH333" s="104"/>
      <c r="JJI333" s="104"/>
      <c r="JJJ333" s="104"/>
      <c r="JJK333" s="104"/>
      <c r="JJL333" s="104"/>
      <c r="JJM333" s="104"/>
      <c r="JJN333" s="104"/>
      <c r="JJO333" s="104"/>
      <c r="JJP333" s="104"/>
      <c r="JJQ333" s="104"/>
      <c r="JJR333" s="104"/>
      <c r="JJS333" s="104"/>
      <c r="JJT333" s="104"/>
      <c r="JJU333" s="104"/>
      <c r="JJV333" s="104"/>
      <c r="JJW333" s="104"/>
      <c r="JJX333" s="104"/>
      <c r="JJY333" s="104"/>
      <c r="JJZ333" s="104"/>
      <c r="JKA333" s="104"/>
      <c r="JKB333" s="104"/>
      <c r="JKC333" s="104"/>
      <c r="JKD333" s="104"/>
      <c r="JKE333" s="104"/>
      <c r="JKF333" s="104"/>
      <c r="JKG333" s="104"/>
      <c r="JKH333" s="104"/>
      <c r="JKI333" s="104"/>
      <c r="JKJ333" s="104"/>
      <c r="JKK333" s="104"/>
      <c r="JKL333" s="104"/>
      <c r="JKM333" s="104"/>
      <c r="JKN333" s="104"/>
      <c r="JKO333" s="104"/>
      <c r="JKP333" s="104"/>
      <c r="JKQ333" s="104"/>
      <c r="JKR333" s="104"/>
      <c r="JKS333" s="104"/>
      <c r="JKT333" s="104"/>
      <c r="JKU333" s="104"/>
      <c r="JKV333" s="104"/>
      <c r="JKW333" s="104"/>
      <c r="JKX333" s="104"/>
      <c r="JKY333" s="104"/>
      <c r="JKZ333" s="104"/>
      <c r="JLA333" s="104"/>
      <c r="JLB333" s="104"/>
      <c r="JLC333" s="104"/>
      <c r="JLD333" s="104"/>
      <c r="JLE333" s="104"/>
      <c r="JLF333" s="104"/>
      <c r="JLG333" s="104"/>
      <c r="JLH333" s="104"/>
      <c r="JLI333" s="104"/>
      <c r="JLJ333" s="104"/>
      <c r="JLK333" s="104"/>
      <c r="JLL333" s="104"/>
      <c r="JLM333" s="104"/>
      <c r="JLN333" s="104"/>
      <c r="JLO333" s="104"/>
      <c r="JLP333" s="104"/>
      <c r="JLQ333" s="104"/>
      <c r="JLR333" s="104"/>
      <c r="JLS333" s="104"/>
      <c r="JLT333" s="104"/>
      <c r="JLU333" s="104"/>
      <c r="JLV333" s="104"/>
      <c r="JLW333" s="104"/>
      <c r="JLX333" s="104"/>
      <c r="JLY333" s="104"/>
      <c r="JLZ333" s="104"/>
      <c r="JMA333" s="104"/>
      <c r="JMB333" s="104"/>
      <c r="JMC333" s="104"/>
      <c r="JMD333" s="104"/>
      <c r="JME333" s="104"/>
      <c r="JMF333" s="104"/>
      <c r="JMG333" s="104"/>
      <c r="JMH333" s="104"/>
      <c r="JMI333" s="104"/>
      <c r="JMJ333" s="104"/>
      <c r="JMK333" s="104"/>
      <c r="JML333" s="104"/>
      <c r="JMM333" s="104"/>
      <c r="JMN333" s="104"/>
      <c r="JMO333" s="104"/>
      <c r="JMP333" s="104"/>
      <c r="JMQ333" s="104"/>
      <c r="JMR333" s="104"/>
      <c r="JMS333" s="104"/>
      <c r="JMT333" s="104"/>
      <c r="JMU333" s="104"/>
      <c r="JMV333" s="104"/>
      <c r="JMW333" s="104"/>
      <c r="JMX333" s="104"/>
      <c r="JMY333" s="104"/>
      <c r="JMZ333" s="104"/>
      <c r="JNA333" s="104"/>
      <c r="JNB333" s="104"/>
      <c r="JNC333" s="104"/>
      <c r="JND333" s="104"/>
      <c r="JNE333" s="104"/>
      <c r="JNF333" s="104"/>
      <c r="JNG333" s="104"/>
      <c r="JNH333" s="104"/>
      <c r="JNI333" s="104"/>
      <c r="JNJ333" s="104"/>
      <c r="JNK333" s="104"/>
      <c r="JNL333" s="104"/>
      <c r="JNM333" s="104"/>
      <c r="JNN333" s="104"/>
      <c r="JNO333" s="104"/>
      <c r="JNP333" s="104"/>
      <c r="JNQ333" s="104"/>
      <c r="JNR333" s="104"/>
      <c r="JNS333" s="104"/>
      <c r="JNT333" s="104"/>
      <c r="JNU333" s="104"/>
      <c r="JNV333" s="104"/>
      <c r="JNW333" s="104"/>
      <c r="JNX333" s="104"/>
      <c r="JNY333" s="104"/>
      <c r="JNZ333" s="104"/>
      <c r="JOA333" s="104"/>
      <c r="JOB333" s="104"/>
      <c r="JOC333" s="104"/>
      <c r="JOD333" s="104"/>
      <c r="JOE333" s="104"/>
      <c r="JOF333" s="104"/>
      <c r="JOG333" s="104"/>
      <c r="JOH333" s="104"/>
      <c r="JOI333" s="104"/>
      <c r="JOJ333" s="104"/>
      <c r="JOK333" s="104"/>
      <c r="JOL333" s="104"/>
      <c r="JOM333" s="104"/>
      <c r="JON333" s="104"/>
      <c r="JOO333" s="104"/>
      <c r="JOP333" s="104"/>
      <c r="JOQ333" s="104"/>
      <c r="JOR333" s="104"/>
      <c r="JOS333" s="104"/>
      <c r="JOT333" s="104"/>
      <c r="JOU333" s="104"/>
      <c r="JOV333" s="104"/>
      <c r="JOW333" s="104"/>
      <c r="JOX333" s="104"/>
      <c r="JOY333" s="104"/>
      <c r="JOZ333" s="104"/>
      <c r="JPA333" s="104"/>
      <c r="JPB333" s="104"/>
      <c r="JPC333" s="104"/>
      <c r="JPD333" s="104"/>
      <c r="JPE333" s="104"/>
      <c r="JPF333" s="104"/>
      <c r="JPG333" s="104"/>
      <c r="JPH333" s="104"/>
      <c r="JPI333" s="104"/>
      <c r="JPJ333" s="104"/>
      <c r="JPK333" s="104"/>
      <c r="JPL333" s="104"/>
      <c r="JPM333" s="104"/>
      <c r="JPN333" s="104"/>
      <c r="JPO333" s="104"/>
      <c r="JPP333" s="104"/>
      <c r="JPQ333" s="104"/>
      <c r="JPR333" s="104"/>
      <c r="JPS333" s="104"/>
      <c r="JPT333" s="104"/>
      <c r="JPU333" s="104"/>
      <c r="JPV333" s="104"/>
      <c r="JPW333" s="104"/>
      <c r="JPX333" s="104"/>
      <c r="JPY333" s="104"/>
      <c r="JPZ333" s="104"/>
      <c r="JQA333" s="104"/>
      <c r="JQB333" s="104"/>
      <c r="JQC333" s="104"/>
      <c r="JQD333" s="104"/>
      <c r="JQE333" s="104"/>
      <c r="JQF333" s="104"/>
      <c r="JQG333" s="104"/>
      <c r="JQH333" s="104"/>
      <c r="JQI333" s="104"/>
      <c r="JQJ333" s="104"/>
      <c r="JQK333" s="104"/>
      <c r="JQL333" s="104"/>
      <c r="JQM333" s="104"/>
      <c r="JQN333" s="104"/>
      <c r="JQO333" s="104"/>
      <c r="JQP333" s="104"/>
      <c r="JQQ333" s="104"/>
      <c r="JQR333" s="104"/>
      <c r="JQS333" s="104"/>
      <c r="JQT333" s="104"/>
      <c r="JQU333" s="104"/>
      <c r="JQV333" s="104"/>
      <c r="JQW333" s="104"/>
      <c r="JQX333" s="104"/>
      <c r="JQY333" s="104"/>
      <c r="JQZ333" s="104"/>
      <c r="JRA333" s="104"/>
      <c r="JRB333" s="104"/>
      <c r="JRC333" s="104"/>
      <c r="JRD333" s="104"/>
      <c r="JRE333" s="104"/>
      <c r="JRF333" s="104"/>
      <c r="JRG333" s="104"/>
      <c r="JRH333" s="104"/>
      <c r="JRI333" s="104"/>
      <c r="JRJ333" s="104"/>
      <c r="JRK333" s="104"/>
      <c r="JRL333" s="104"/>
      <c r="JRM333" s="104"/>
      <c r="JRN333" s="104"/>
      <c r="JRO333" s="104"/>
      <c r="JRP333" s="104"/>
      <c r="JRQ333" s="104"/>
      <c r="JRR333" s="104"/>
      <c r="JRS333" s="104"/>
      <c r="JRT333" s="104"/>
      <c r="JRU333" s="104"/>
      <c r="JRV333" s="104"/>
      <c r="JRW333" s="104"/>
      <c r="JRX333" s="104"/>
      <c r="JRY333" s="104"/>
      <c r="JRZ333" s="104"/>
      <c r="JSA333" s="104"/>
      <c r="JSB333" s="104"/>
      <c r="JSC333" s="104"/>
      <c r="JSD333" s="104"/>
      <c r="JSE333" s="104"/>
      <c r="JSF333" s="104"/>
      <c r="JSG333" s="104"/>
      <c r="JSH333" s="104"/>
      <c r="JSI333" s="104"/>
      <c r="JSJ333" s="104"/>
      <c r="JSK333" s="104"/>
      <c r="JSL333" s="104"/>
      <c r="JSM333" s="104"/>
      <c r="JSN333" s="104"/>
      <c r="JSO333" s="104"/>
      <c r="JSP333" s="104"/>
      <c r="JSQ333" s="104"/>
      <c r="JSR333" s="104"/>
      <c r="JSS333" s="104"/>
      <c r="JST333" s="104"/>
      <c r="JSU333" s="104"/>
      <c r="JSV333" s="104"/>
      <c r="JSW333" s="104"/>
      <c r="JSX333" s="104"/>
      <c r="JSY333" s="104"/>
      <c r="JSZ333" s="104"/>
      <c r="JTA333" s="104"/>
      <c r="JTB333" s="104"/>
      <c r="JTC333" s="104"/>
      <c r="JTD333" s="104"/>
      <c r="JTE333" s="104"/>
      <c r="JTF333" s="104"/>
      <c r="JTG333" s="104"/>
      <c r="JTH333" s="104"/>
      <c r="JTI333" s="104"/>
      <c r="JTJ333" s="104"/>
      <c r="JTK333" s="104"/>
      <c r="JTL333" s="104"/>
      <c r="JTM333" s="104"/>
      <c r="JTN333" s="104"/>
      <c r="JTO333" s="104"/>
      <c r="JTP333" s="104"/>
      <c r="JTQ333" s="104"/>
      <c r="JTR333" s="104"/>
      <c r="JTS333" s="104"/>
      <c r="JTT333" s="104"/>
      <c r="JTU333" s="104"/>
      <c r="JTV333" s="104"/>
      <c r="JTW333" s="104"/>
      <c r="JTX333" s="104"/>
      <c r="JTY333" s="104"/>
      <c r="JTZ333" s="104"/>
      <c r="JUA333" s="104"/>
      <c r="JUB333" s="104"/>
      <c r="JUC333" s="104"/>
      <c r="JUD333" s="104"/>
      <c r="JUE333" s="104"/>
      <c r="JUF333" s="104"/>
      <c r="JUG333" s="104"/>
      <c r="JUH333" s="104"/>
      <c r="JUI333" s="104"/>
      <c r="JUJ333" s="104"/>
      <c r="JUK333" s="104"/>
      <c r="JUL333" s="104"/>
      <c r="JUM333" s="104"/>
      <c r="JUN333" s="104"/>
      <c r="JUO333" s="104"/>
      <c r="JUP333" s="104"/>
      <c r="JUQ333" s="104"/>
      <c r="JUR333" s="104"/>
      <c r="JUS333" s="104"/>
      <c r="JUT333" s="104"/>
      <c r="JUU333" s="104"/>
      <c r="JUV333" s="104"/>
      <c r="JUW333" s="104"/>
      <c r="JUX333" s="104"/>
      <c r="JUY333" s="104"/>
      <c r="JUZ333" s="104"/>
      <c r="JVA333" s="104"/>
      <c r="JVB333" s="104"/>
      <c r="JVC333" s="104"/>
      <c r="JVD333" s="104"/>
      <c r="JVE333" s="104"/>
      <c r="JVF333" s="104"/>
      <c r="JVG333" s="104"/>
      <c r="JVH333" s="104"/>
      <c r="JVI333" s="104"/>
      <c r="JVJ333" s="104"/>
      <c r="JVK333" s="104"/>
      <c r="JVL333" s="104"/>
      <c r="JVM333" s="104"/>
      <c r="JVN333" s="104"/>
      <c r="JVO333" s="104"/>
      <c r="JVP333" s="104"/>
      <c r="JVQ333" s="104"/>
      <c r="JVR333" s="104"/>
      <c r="JVS333" s="104"/>
      <c r="JVT333" s="104"/>
      <c r="JVU333" s="104"/>
      <c r="JVV333" s="104"/>
      <c r="JVW333" s="104"/>
      <c r="JVX333" s="104"/>
      <c r="JVY333" s="104"/>
      <c r="JVZ333" s="104"/>
      <c r="JWA333" s="104"/>
      <c r="JWB333" s="104"/>
      <c r="JWC333" s="104"/>
      <c r="JWD333" s="104"/>
      <c r="JWE333" s="104"/>
      <c r="JWF333" s="104"/>
      <c r="JWG333" s="104"/>
      <c r="JWH333" s="104"/>
      <c r="JWI333" s="104"/>
      <c r="JWJ333" s="104"/>
      <c r="JWK333" s="104"/>
      <c r="JWL333" s="104"/>
      <c r="JWM333" s="104"/>
      <c r="JWN333" s="104"/>
      <c r="JWO333" s="104"/>
      <c r="JWP333" s="104"/>
      <c r="JWQ333" s="104"/>
      <c r="JWR333" s="104"/>
      <c r="JWS333" s="104"/>
      <c r="JWT333" s="104"/>
      <c r="JWU333" s="104"/>
      <c r="JWV333" s="104"/>
      <c r="JWW333" s="104"/>
      <c r="JWX333" s="104"/>
      <c r="JWY333" s="104"/>
      <c r="JWZ333" s="104"/>
      <c r="JXA333" s="104"/>
      <c r="JXB333" s="104"/>
      <c r="JXC333" s="104"/>
      <c r="JXD333" s="104"/>
      <c r="JXE333" s="104"/>
      <c r="JXF333" s="104"/>
      <c r="JXG333" s="104"/>
      <c r="JXH333" s="104"/>
      <c r="JXI333" s="104"/>
      <c r="JXJ333" s="104"/>
      <c r="JXK333" s="104"/>
      <c r="JXL333" s="104"/>
      <c r="JXM333" s="104"/>
      <c r="JXN333" s="104"/>
      <c r="JXO333" s="104"/>
      <c r="JXP333" s="104"/>
      <c r="JXQ333" s="104"/>
      <c r="JXR333" s="104"/>
      <c r="JXS333" s="104"/>
      <c r="JXT333" s="104"/>
      <c r="JXU333" s="104"/>
      <c r="JXV333" s="104"/>
      <c r="JXW333" s="104"/>
      <c r="JXX333" s="104"/>
      <c r="JXY333" s="104"/>
      <c r="JXZ333" s="104"/>
      <c r="JYA333" s="104"/>
      <c r="JYB333" s="104"/>
      <c r="JYC333" s="104"/>
      <c r="JYD333" s="104"/>
      <c r="JYE333" s="104"/>
      <c r="JYF333" s="104"/>
      <c r="JYG333" s="104"/>
      <c r="JYH333" s="104"/>
      <c r="JYI333" s="104"/>
      <c r="JYJ333" s="104"/>
      <c r="JYK333" s="104"/>
      <c r="JYL333" s="104"/>
      <c r="JYM333" s="104"/>
      <c r="JYN333" s="104"/>
      <c r="JYO333" s="104"/>
      <c r="JYP333" s="104"/>
      <c r="JYQ333" s="104"/>
      <c r="JYR333" s="104"/>
      <c r="JYS333" s="104"/>
      <c r="JYT333" s="104"/>
      <c r="JYU333" s="104"/>
      <c r="JYV333" s="104"/>
      <c r="JYW333" s="104"/>
      <c r="JYX333" s="104"/>
      <c r="JYY333" s="104"/>
      <c r="JYZ333" s="104"/>
      <c r="JZA333" s="104"/>
      <c r="JZB333" s="104"/>
      <c r="JZC333" s="104"/>
      <c r="JZD333" s="104"/>
      <c r="JZE333" s="104"/>
      <c r="JZF333" s="104"/>
      <c r="JZG333" s="104"/>
      <c r="JZH333" s="104"/>
      <c r="JZI333" s="104"/>
      <c r="JZJ333" s="104"/>
      <c r="JZK333" s="104"/>
      <c r="JZL333" s="104"/>
      <c r="JZM333" s="104"/>
      <c r="JZN333" s="104"/>
      <c r="JZO333" s="104"/>
      <c r="JZP333" s="104"/>
      <c r="JZQ333" s="104"/>
      <c r="JZR333" s="104"/>
      <c r="JZS333" s="104"/>
      <c r="JZT333" s="104"/>
      <c r="JZU333" s="104"/>
      <c r="JZV333" s="104"/>
      <c r="JZW333" s="104"/>
      <c r="JZX333" s="104"/>
      <c r="JZY333" s="104"/>
      <c r="JZZ333" s="104"/>
      <c r="KAA333" s="104"/>
      <c r="KAB333" s="104"/>
      <c r="KAC333" s="104"/>
      <c r="KAD333" s="104"/>
      <c r="KAE333" s="104"/>
      <c r="KAF333" s="104"/>
      <c r="KAG333" s="104"/>
      <c r="KAH333" s="104"/>
      <c r="KAI333" s="104"/>
      <c r="KAJ333" s="104"/>
      <c r="KAK333" s="104"/>
      <c r="KAL333" s="104"/>
      <c r="KAM333" s="104"/>
      <c r="KAN333" s="104"/>
      <c r="KAO333" s="104"/>
      <c r="KAP333" s="104"/>
      <c r="KAQ333" s="104"/>
      <c r="KAR333" s="104"/>
      <c r="KAS333" s="104"/>
      <c r="KAT333" s="104"/>
      <c r="KAU333" s="104"/>
      <c r="KAV333" s="104"/>
      <c r="KAW333" s="104"/>
      <c r="KAX333" s="104"/>
      <c r="KAY333" s="104"/>
      <c r="KAZ333" s="104"/>
      <c r="KBA333" s="104"/>
      <c r="KBB333" s="104"/>
      <c r="KBC333" s="104"/>
      <c r="KBD333" s="104"/>
      <c r="KBE333" s="104"/>
      <c r="KBF333" s="104"/>
      <c r="KBG333" s="104"/>
      <c r="KBH333" s="104"/>
      <c r="KBI333" s="104"/>
      <c r="KBJ333" s="104"/>
      <c r="KBK333" s="104"/>
      <c r="KBL333" s="104"/>
      <c r="KBM333" s="104"/>
      <c r="KBN333" s="104"/>
      <c r="KBO333" s="104"/>
      <c r="KBP333" s="104"/>
      <c r="KBQ333" s="104"/>
      <c r="KBR333" s="104"/>
      <c r="KBS333" s="104"/>
      <c r="KBT333" s="104"/>
      <c r="KBU333" s="104"/>
      <c r="KBV333" s="104"/>
      <c r="KBW333" s="104"/>
      <c r="KBX333" s="104"/>
      <c r="KBY333" s="104"/>
      <c r="KBZ333" s="104"/>
      <c r="KCA333" s="104"/>
      <c r="KCB333" s="104"/>
      <c r="KCC333" s="104"/>
      <c r="KCD333" s="104"/>
      <c r="KCE333" s="104"/>
      <c r="KCF333" s="104"/>
      <c r="KCG333" s="104"/>
      <c r="KCH333" s="104"/>
      <c r="KCI333" s="104"/>
      <c r="KCJ333" s="104"/>
      <c r="KCK333" s="104"/>
      <c r="KCL333" s="104"/>
      <c r="KCM333" s="104"/>
      <c r="KCN333" s="104"/>
      <c r="KCO333" s="104"/>
      <c r="KCP333" s="104"/>
      <c r="KCQ333" s="104"/>
      <c r="KCR333" s="104"/>
      <c r="KCS333" s="104"/>
      <c r="KCT333" s="104"/>
      <c r="KCU333" s="104"/>
      <c r="KCV333" s="104"/>
      <c r="KCW333" s="104"/>
      <c r="KCX333" s="104"/>
      <c r="KCY333" s="104"/>
      <c r="KCZ333" s="104"/>
      <c r="KDA333" s="104"/>
      <c r="KDB333" s="104"/>
      <c r="KDC333" s="104"/>
      <c r="KDD333" s="104"/>
      <c r="KDE333" s="104"/>
      <c r="KDF333" s="104"/>
      <c r="KDG333" s="104"/>
      <c r="KDH333" s="104"/>
      <c r="KDI333" s="104"/>
      <c r="KDJ333" s="104"/>
      <c r="KDK333" s="104"/>
      <c r="KDL333" s="104"/>
      <c r="KDM333" s="104"/>
      <c r="KDN333" s="104"/>
      <c r="KDO333" s="104"/>
      <c r="KDP333" s="104"/>
      <c r="KDQ333" s="104"/>
      <c r="KDR333" s="104"/>
      <c r="KDS333" s="104"/>
      <c r="KDT333" s="104"/>
      <c r="KDU333" s="104"/>
      <c r="KDV333" s="104"/>
      <c r="KDW333" s="104"/>
      <c r="KDX333" s="104"/>
      <c r="KDY333" s="104"/>
      <c r="KDZ333" s="104"/>
      <c r="KEA333" s="104"/>
      <c r="KEB333" s="104"/>
      <c r="KEC333" s="104"/>
      <c r="KED333" s="104"/>
      <c r="KEE333" s="104"/>
      <c r="KEF333" s="104"/>
      <c r="KEG333" s="104"/>
      <c r="KEH333" s="104"/>
      <c r="KEI333" s="104"/>
      <c r="KEJ333" s="104"/>
      <c r="KEK333" s="104"/>
      <c r="KEL333" s="104"/>
      <c r="KEM333" s="104"/>
      <c r="KEN333" s="104"/>
      <c r="KEO333" s="104"/>
      <c r="KEP333" s="104"/>
      <c r="KEQ333" s="104"/>
      <c r="KER333" s="104"/>
      <c r="KES333" s="104"/>
      <c r="KET333" s="104"/>
      <c r="KEU333" s="104"/>
      <c r="KEV333" s="104"/>
      <c r="KEW333" s="104"/>
      <c r="KEX333" s="104"/>
      <c r="KEY333" s="104"/>
      <c r="KEZ333" s="104"/>
      <c r="KFA333" s="104"/>
      <c r="KFB333" s="104"/>
      <c r="KFC333" s="104"/>
      <c r="KFD333" s="104"/>
      <c r="KFE333" s="104"/>
      <c r="KFF333" s="104"/>
      <c r="KFG333" s="104"/>
      <c r="KFH333" s="104"/>
      <c r="KFI333" s="104"/>
      <c r="KFJ333" s="104"/>
      <c r="KFK333" s="104"/>
      <c r="KFL333" s="104"/>
      <c r="KFM333" s="104"/>
      <c r="KFN333" s="104"/>
      <c r="KFO333" s="104"/>
      <c r="KFP333" s="104"/>
      <c r="KFQ333" s="104"/>
      <c r="KFR333" s="104"/>
      <c r="KFS333" s="104"/>
      <c r="KFT333" s="104"/>
      <c r="KFU333" s="104"/>
      <c r="KFV333" s="104"/>
      <c r="KFW333" s="104"/>
      <c r="KFX333" s="104"/>
      <c r="KFY333" s="104"/>
      <c r="KFZ333" s="104"/>
      <c r="KGA333" s="104"/>
      <c r="KGB333" s="104"/>
      <c r="KGC333" s="104"/>
      <c r="KGD333" s="104"/>
      <c r="KGE333" s="104"/>
      <c r="KGF333" s="104"/>
      <c r="KGG333" s="104"/>
      <c r="KGH333" s="104"/>
      <c r="KGI333" s="104"/>
      <c r="KGJ333" s="104"/>
      <c r="KGK333" s="104"/>
      <c r="KGL333" s="104"/>
      <c r="KGM333" s="104"/>
      <c r="KGN333" s="104"/>
      <c r="KGO333" s="104"/>
      <c r="KGP333" s="104"/>
      <c r="KGQ333" s="104"/>
      <c r="KGR333" s="104"/>
      <c r="KGS333" s="104"/>
      <c r="KGT333" s="104"/>
      <c r="KGU333" s="104"/>
      <c r="KGV333" s="104"/>
      <c r="KGW333" s="104"/>
      <c r="KGX333" s="104"/>
      <c r="KGY333" s="104"/>
      <c r="KGZ333" s="104"/>
      <c r="KHA333" s="104"/>
      <c r="KHB333" s="104"/>
      <c r="KHC333" s="104"/>
      <c r="KHD333" s="104"/>
      <c r="KHE333" s="104"/>
      <c r="KHF333" s="104"/>
      <c r="KHG333" s="104"/>
      <c r="KHH333" s="104"/>
      <c r="KHI333" s="104"/>
      <c r="KHJ333" s="104"/>
      <c r="KHK333" s="104"/>
      <c r="KHL333" s="104"/>
      <c r="KHM333" s="104"/>
      <c r="KHN333" s="104"/>
      <c r="KHO333" s="104"/>
      <c r="KHP333" s="104"/>
      <c r="KHQ333" s="104"/>
      <c r="KHR333" s="104"/>
      <c r="KHS333" s="104"/>
      <c r="KHT333" s="104"/>
      <c r="KHU333" s="104"/>
      <c r="KHV333" s="104"/>
      <c r="KHW333" s="104"/>
      <c r="KHX333" s="104"/>
      <c r="KHY333" s="104"/>
      <c r="KHZ333" s="104"/>
      <c r="KIA333" s="104"/>
      <c r="KIB333" s="104"/>
      <c r="KIC333" s="104"/>
      <c r="KID333" s="104"/>
      <c r="KIE333" s="104"/>
      <c r="KIF333" s="104"/>
      <c r="KIG333" s="104"/>
      <c r="KIH333" s="104"/>
      <c r="KII333" s="104"/>
      <c r="KIJ333" s="104"/>
      <c r="KIK333" s="104"/>
      <c r="KIL333" s="104"/>
      <c r="KIM333" s="104"/>
      <c r="KIN333" s="104"/>
      <c r="KIO333" s="104"/>
      <c r="KIP333" s="104"/>
      <c r="KIQ333" s="104"/>
      <c r="KIR333" s="104"/>
      <c r="KIS333" s="104"/>
      <c r="KIT333" s="104"/>
      <c r="KIU333" s="104"/>
      <c r="KIV333" s="104"/>
      <c r="KIW333" s="104"/>
      <c r="KIX333" s="104"/>
      <c r="KIY333" s="104"/>
      <c r="KIZ333" s="104"/>
      <c r="KJA333" s="104"/>
      <c r="KJB333" s="104"/>
      <c r="KJC333" s="104"/>
      <c r="KJD333" s="104"/>
      <c r="KJE333" s="104"/>
      <c r="KJF333" s="104"/>
      <c r="KJG333" s="104"/>
      <c r="KJH333" s="104"/>
      <c r="KJI333" s="104"/>
      <c r="KJJ333" s="104"/>
      <c r="KJK333" s="104"/>
      <c r="KJL333" s="104"/>
      <c r="KJM333" s="104"/>
      <c r="KJN333" s="104"/>
      <c r="KJO333" s="104"/>
      <c r="KJP333" s="104"/>
      <c r="KJQ333" s="104"/>
      <c r="KJR333" s="104"/>
      <c r="KJS333" s="104"/>
      <c r="KJT333" s="104"/>
      <c r="KJU333" s="104"/>
      <c r="KJV333" s="104"/>
      <c r="KJW333" s="104"/>
      <c r="KJX333" s="104"/>
      <c r="KJY333" s="104"/>
      <c r="KJZ333" s="104"/>
      <c r="KKA333" s="104"/>
      <c r="KKB333" s="104"/>
      <c r="KKC333" s="104"/>
      <c r="KKD333" s="104"/>
      <c r="KKE333" s="104"/>
      <c r="KKF333" s="104"/>
      <c r="KKG333" s="104"/>
      <c r="KKH333" s="104"/>
      <c r="KKI333" s="104"/>
      <c r="KKJ333" s="104"/>
      <c r="KKK333" s="104"/>
      <c r="KKL333" s="104"/>
      <c r="KKM333" s="104"/>
      <c r="KKN333" s="104"/>
      <c r="KKO333" s="104"/>
      <c r="KKP333" s="104"/>
      <c r="KKQ333" s="104"/>
      <c r="KKR333" s="104"/>
      <c r="KKS333" s="104"/>
      <c r="KKT333" s="104"/>
      <c r="KKU333" s="104"/>
      <c r="KKV333" s="104"/>
      <c r="KKW333" s="104"/>
      <c r="KKX333" s="104"/>
      <c r="KKY333" s="104"/>
      <c r="KKZ333" s="104"/>
      <c r="KLA333" s="104"/>
      <c r="KLB333" s="104"/>
      <c r="KLC333" s="104"/>
      <c r="KLD333" s="104"/>
      <c r="KLE333" s="104"/>
      <c r="KLF333" s="104"/>
      <c r="KLG333" s="104"/>
      <c r="KLH333" s="104"/>
      <c r="KLI333" s="104"/>
      <c r="KLJ333" s="104"/>
      <c r="KLK333" s="104"/>
      <c r="KLL333" s="104"/>
      <c r="KLM333" s="104"/>
      <c r="KLN333" s="104"/>
      <c r="KLO333" s="104"/>
      <c r="KLP333" s="104"/>
      <c r="KLQ333" s="104"/>
      <c r="KLR333" s="104"/>
      <c r="KLS333" s="104"/>
      <c r="KLT333" s="104"/>
      <c r="KLU333" s="104"/>
      <c r="KLV333" s="104"/>
      <c r="KLW333" s="104"/>
      <c r="KLX333" s="104"/>
      <c r="KLY333" s="104"/>
      <c r="KLZ333" s="104"/>
      <c r="KMA333" s="104"/>
      <c r="KMB333" s="104"/>
      <c r="KMC333" s="104"/>
      <c r="KMD333" s="104"/>
      <c r="KME333" s="104"/>
      <c r="KMF333" s="104"/>
      <c r="KMG333" s="104"/>
      <c r="KMH333" s="104"/>
      <c r="KMI333" s="104"/>
      <c r="KMJ333" s="104"/>
      <c r="KMK333" s="104"/>
      <c r="KML333" s="104"/>
      <c r="KMM333" s="104"/>
      <c r="KMN333" s="104"/>
      <c r="KMO333" s="104"/>
      <c r="KMP333" s="104"/>
      <c r="KMQ333" s="104"/>
      <c r="KMR333" s="104"/>
      <c r="KMS333" s="104"/>
      <c r="KMT333" s="104"/>
      <c r="KMU333" s="104"/>
      <c r="KMV333" s="104"/>
      <c r="KMW333" s="104"/>
      <c r="KMX333" s="104"/>
      <c r="KMY333" s="104"/>
      <c r="KMZ333" s="104"/>
      <c r="KNA333" s="104"/>
      <c r="KNB333" s="104"/>
      <c r="KNC333" s="104"/>
      <c r="KND333" s="104"/>
      <c r="KNE333" s="104"/>
      <c r="KNF333" s="104"/>
      <c r="KNG333" s="104"/>
      <c r="KNH333" s="104"/>
      <c r="KNI333" s="104"/>
      <c r="KNJ333" s="104"/>
      <c r="KNK333" s="104"/>
      <c r="KNL333" s="104"/>
      <c r="KNM333" s="104"/>
      <c r="KNN333" s="104"/>
      <c r="KNO333" s="104"/>
      <c r="KNP333" s="104"/>
      <c r="KNQ333" s="104"/>
      <c r="KNR333" s="104"/>
      <c r="KNS333" s="104"/>
      <c r="KNT333" s="104"/>
      <c r="KNU333" s="104"/>
      <c r="KNV333" s="104"/>
      <c r="KNW333" s="104"/>
      <c r="KNX333" s="104"/>
      <c r="KNY333" s="104"/>
      <c r="KNZ333" s="104"/>
      <c r="KOA333" s="104"/>
      <c r="KOB333" s="104"/>
      <c r="KOC333" s="104"/>
      <c r="KOD333" s="104"/>
      <c r="KOE333" s="104"/>
      <c r="KOF333" s="104"/>
      <c r="KOG333" s="104"/>
      <c r="KOH333" s="104"/>
      <c r="KOI333" s="104"/>
      <c r="KOJ333" s="104"/>
      <c r="KOK333" s="104"/>
      <c r="KOL333" s="104"/>
      <c r="KOM333" s="104"/>
      <c r="KON333" s="104"/>
      <c r="KOO333" s="104"/>
      <c r="KOP333" s="104"/>
      <c r="KOQ333" s="104"/>
      <c r="KOR333" s="104"/>
      <c r="KOS333" s="104"/>
      <c r="KOT333" s="104"/>
      <c r="KOU333" s="104"/>
      <c r="KOV333" s="104"/>
      <c r="KOW333" s="104"/>
      <c r="KOX333" s="104"/>
      <c r="KOY333" s="104"/>
      <c r="KOZ333" s="104"/>
      <c r="KPA333" s="104"/>
      <c r="KPB333" s="104"/>
      <c r="KPC333" s="104"/>
      <c r="KPD333" s="104"/>
      <c r="KPE333" s="104"/>
      <c r="KPF333" s="104"/>
      <c r="KPG333" s="104"/>
      <c r="KPH333" s="104"/>
      <c r="KPI333" s="104"/>
      <c r="KPJ333" s="104"/>
      <c r="KPK333" s="104"/>
      <c r="KPL333" s="104"/>
      <c r="KPM333" s="104"/>
      <c r="KPN333" s="104"/>
      <c r="KPO333" s="104"/>
      <c r="KPP333" s="104"/>
      <c r="KPQ333" s="104"/>
      <c r="KPR333" s="104"/>
      <c r="KPS333" s="104"/>
      <c r="KPT333" s="104"/>
      <c r="KPU333" s="104"/>
      <c r="KPV333" s="104"/>
      <c r="KPW333" s="104"/>
      <c r="KPX333" s="104"/>
      <c r="KPY333" s="104"/>
      <c r="KPZ333" s="104"/>
      <c r="KQA333" s="104"/>
      <c r="KQB333" s="104"/>
      <c r="KQC333" s="104"/>
      <c r="KQD333" s="104"/>
      <c r="KQE333" s="104"/>
      <c r="KQF333" s="104"/>
      <c r="KQG333" s="104"/>
      <c r="KQH333" s="104"/>
      <c r="KQI333" s="104"/>
      <c r="KQJ333" s="104"/>
      <c r="KQK333" s="104"/>
      <c r="KQL333" s="104"/>
      <c r="KQM333" s="104"/>
      <c r="KQN333" s="104"/>
      <c r="KQO333" s="104"/>
      <c r="KQP333" s="104"/>
      <c r="KQQ333" s="104"/>
      <c r="KQR333" s="104"/>
      <c r="KQS333" s="104"/>
      <c r="KQT333" s="104"/>
      <c r="KQU333" s="104"/>
      <c r="KQV333" s="104"/>
      <c r="KQW333" s="104"/>
      <c r="KQX333" s="104"/>
      <c r="KQY333" s="104"/>
      <c r="KQZ333" s="104"/>
      <c r="KRA333" s="104"/>
      <c r="KRB333" s="104"/>
      <c r="KRC333" s="104"/>
      <c r="KRD333" s="104"/>
      <c r="KRE333" s="104"/>
      <c r="KRF333" s="104"/>
      <c r="KRG333" s="104"/>
      <c r="KRH333" s="104"/>
      <c r="KRI333" s="104"/>
      <c r="KRJ333" s="104"/>
      <c r="KRK333" s="104"/>
      <c r="KRL333" s="104"/>
      <c r="KRM333" s="104"/>
      <c r="KRN333" s="104"/>
      <c r="KRO333" s="104"/>
      <c r="KRP333" s="104"/>
      <c r="KRQ333" s="104"/>
      <c r="KRR333" s="104"/>
      <c r="KRS333" s="104"/>
      <c r="KRT333" s="104"/>
      <c r="KRU333" s="104"/>
      <c r="KRV333" s="104"/>
      <c r="KRW333" s="104"/>
      <c r="KRX333" s="104"/>
      <c r="KRY333" s="104"/>
      <c r="KRZ333" s="104"/>
      <c r="KSA333" s="104"/>
      <c r="KSB333" s="104"/>
      <c r="KSC333" s="104"/>
      <c r="KSD333" s="104"/>
      <c r="KSE333" s="104"/>
      <c r="KSF333" s="104"/>
      <c r="KSG333" s="104"/>
      <c r="KSH333" s="104"/>
      <c r="KSI333" s="104"/>
      <c r="KSJ333" s="104"/>
      <c r="KSK333" s="104"/>
      <c r="KSL333" s="104"/>
      <c r="KSM333" s="104"/>
      <c r="KSN333" s="104"/>
      <c r="KSO333" s="104"/>
      <c r="KSP333" s="104"/>
      <c r="KSQ333" s="104"/>
      <c r="KSR333" s="104"/>
      <c r="KSS333" s="104"/>
      <c r="KST333" s="104"/>
      <c r="KSU333" s="104"/>
      <c r="KSV333" s="104"/>
      <c r="KSW333" s="104"/>
      <c r="KSX333" s="104"/>
      <c r="KSY333" s="104"/>
      <c r="KSZ333" s="104"/>
      <c r="KTA333" s="104"/>
      <c r="KTB333" s="104"/>
      <c r="KTC333" s="104"/>
      <c r="KTD333" s="104"/>
      <c r="KTE333" s="104"/>
      <c r="KTF333" s="104"/>
      <c r="KTG333" s="104"/>
      <c r="KTH333" s="104"/>
      <c r="KTI333" s="104"/>
      <c r="KTJ333" s="104"/>
      <c r="KTK333" s="104"/>
      <c r="KTL333" s="104"/>
      <c r="KTM333" s="104"/>
      <c r="KTN333" s="104"/>
      <c r="KTO333" s="104"/>
      <c r="KTP333" s="104"/>
      <c r="KTQ333" s="104"/>
      <c r="KTR333" s="104"/>
      <c r="KTS333" s="104"/>
      <c r="KTT333" s="104"/>
      <c r="KTU333" s="104"/>
      <c r="KTV333" s="104"/>
      <c r="KTW333" s="104"/>
      <c r="KTX333" s="104"/>
      <c r="KTY333" s="104"/>
      <c r="KTZ333" s="104"/>
      <c r="KUA333" s="104"/>
      <c r="KUB333" s="104"/>
      <c r="KUC333" s="104"/>
      <c r="KUD333" s="104"/>
      <c r="KUE333" s="104"/>
      <c r="KUF333" s="104"/>
      <c r="KUG333" s="104"/>
      <c r="KUH333" s="104"/>
      <c r="KUI333" s="104"/>
      <c r="KUJ333" s="104"/>
      <c r="KUK333" s="104"/>
      <c r="KUL333" s="104"/>
      <c r="KUM333" s="104"/>
      <c r="KUN333" s="104"/>
      <c r="KUO333" s="104"/>
      <c r="KUP333" s="104"/>
      <c r="KUQ333" s="104"/>
      <c r="KUR333" s="104"/>
      <c r="KUS333" s="104"/>
      <c r="KUT333" s="104"/>
      <c r="KUU333" s="104"/>
      <c r="KUV333" s="104"/>
      <c r="KUW333" s="104"/>
      <c r="KUX333" s="104"/>
      <c r="KUY333" s="104"/>
      <c r="KUZ333" s="104"/>
      <c r="KVA333" s="104"/>
      <c r="KVB333" s="104"/>
      <c r="KVC333" s="104"/>
      <c r="KVD333" s="104"/>
      <c r="KVE333" s="104"/>
      <c r="KVF333" s="104"/>
      <c r="KVG333" s="104"/>
      <c r="KVH333" s="104"/>
      <c r="KVI333" s="104"/>
      <c r="KVJ333" s="104"/>
      <c r="KVK333" s="104"/>
      <c r="KVL333" s="104"/>
      <c r="KVM333" s="104"/>
      <c r="KVN333" s="104"/>
      <c r="KVO333" s="104"/>
      <c r="KVP333" s="104"/>
      <c r="KVQ333" s="104"/>
      <c r="KVR333" s="104"/>
      <c r="KVS333" s="104"/>
      <c r="KVT333" s="104"/>
      <c r="KVU333" s="104"/>
      <c r="KVV333" s="104"/>
      <c r="KVW333" s="104"/>
      <c r="KVX333" s="104"/>
      <c r="KVY333" s="104"/>
      <c r="KVZ333" s="104"/>
      <c r="KWA333" s="104"/>
      <c r="KWB333" s="104"/>
      <c r="KWC333" s="104"/>
      <c r="KWD333" s="104"/>
      <c r="KWE333" s="104"/>
      <c r="KWF333" s="104"/>
      <c r="KWG333" s="104"/>
      <c r="KWH333" s="104"/>
      <c r="KWI333" s="104"/>
      <c r="KWJ333" s="104"/>
      <c r="KWK333" s="104"/>
      <c r="KWL333" s="104"/>
      <c r="KWM333" s="104"/>
      <c r="KWN333" s="104"/>
      <c r="KWO333" s="104"/>
      <c r="KWP333" s="104"/>
      <c r="KWQ333" s="104"/>
      <c r="KWR333" s="104"/>
      <c r="KWS333" s="104"/>
      <c r="KWT333" s="104"/>
      <c r="KWU333" s="104"/>
      <c r="KWV333" s="104"/>
      <c r="KWW333" s="104"/>
      <c r="KWX333" s="104"/>
      <c r="KWY333" s="104"/>
      <c r="KWZ333" s="104"/>
      <c r="KXA333" s="104"/>
      <c r="KXB333" s="104"/>
      <c r="KXC333" s="104"/>
      <c r="KXD333" s="104"/>
      <c r="KXE333" s="104"/>
      <c r="KXF333" s="104"/>
      <c r="KXG333" s="104"/>
      <c r="KXH333" s="104"/>
      <c r="KXI333" s="104"/>
      <c r="KXJ333" s="104"/>
      <c r="KXK333" s="104"/>
      <c r="KXL333" s="104"/>
      <c r="KXM333" s="104"/>
      <c r="KXN333" s="104"/>
      <c r="KXO333" s="104"/>
      <c r="KXP333" s="104"/>
      <c r="KXQ333" s="104"/>
      <c r="KXR333" s="104"/>
      <c r="KXS333" s="104"/>
      <c r="KXT333" s="104"/>
      <c r="KXU333" s="104"/>
      <c r="KXV333" s="104"/>
      <c r="KXW333" s="104"/>
      <c r="KXX333" s="104"/>
      <c r="KXY333" s="104"/>
      <c r="KXZ333" s="104"/>
      <c r="KYA333" s="104"/>
      <c r="KYB333" s="104"/>
      <c r="KYC333" s="104"/>
      <c r="KYD333" s="104"/>
      <c r="KYE333" s="104"/>
      <c r="KYF333" s="104"/>
      <c r="KYG333" s="104"/>
      <c r="KYH333" s="104"/>
      <c r="KYI333" s="104"/>
      <c r="KYJ333" s="104"/>
      <c r="KYK333" s="104"/>
      <c r="KYL333" s="104"/>
      <c r="KYM333" s="104"/>
      <c r="KYN333" s="104"/>
      <c r="KYO333" s="104"/>
      <c r="KYP333" s="104"/>
      <c r="KYQ333" s="104"/>
      <c r="KYR333" s="104"/>
      <c r="KYS333" s="104"/>
      <c r="KYT333" s="104"/>
      <c r="KYU333" s="104"/>
      <c r="KYV333" s="104"/>
      <c r="KYW333" s="104"/>
      <c r="KYX333" s="104"/>
      <c r="KYY333" s="104"/>
      <c r="KYZ333" s="104"/>
      <c r="KZA333" s="104"/>
      <c r="KZB333" s="104"/>
      <c r="KZC333" s="104"/>
      <c r="KZD333" s="104"/>
      <c r="KZE333" s="104"/>
      <c r="KZF333" s="104"/>
      <c r="KZG333" s="104"/>
      <c r="KZH333" s="104"/>
      <c r="KZI333" s="104"/>
      <c r="KZJ333" s="104"/>
      <c r="KZK333" s="104"/>
      <c r="KZL333" s="104"/>
      <c r="KZM333" s="104"/>
      <c r="KZN333" s="104"/>
      <c r="KZO333" s="104"/>
      <c r="KZP333" s="104"/>
      <c r="KZQ333" s="104"/>
      <c r="KZR333" s="104"/>
      <c r="KZS333" s="104"/>
      <c r="KZT333" s="104"/>
      <c r="KZU333" s="104"/>
      <c r="KZV333" s="104"/>
      <c r="KZW333" s="104"/>
      <c r="KZX333" s="104"/>
      <c r="KZY333" s="104"/>
      <c r="KZZ333" s="104"/>
      <c r="LAA333" s="104"/>
      <c r="LAB333" s="104"/>
      <c r="LAC333" s="104"/>
      <c r="LAD333" s="104"/>
      <c r="LAE333" s="104"/>
      <c r="LAF333" s="104"/>
      <c r="LAG333" s="104"/>
      <c r="LAH333" s="104"/>
      <c r="LAI333" s="104"/>
      <c r="LAJ333" s="104"/>
      <c r="LAK333" s="104"/>
      <c r="LAL333" s="104"/>
      <c r="LAM333" s="104"/>
      <c r="LAN333" s="104"/>
      <c r="LAO333" s="104"/>
      <c r="LAP333" s="104"/>
      <c r="LAQ333" s="104"/>
      <c r="LAR333" s="104"/>
      <c r="LAS333" s="104"/>
      <c r="LAT333" s="104"/>
      <c r="LAU333" s="104"/>
      <c r="LAV333" s="104"/>
      <c r="LAW333" s="104"/>
      <c r="LAX333" s="104"/>
      <c r="LAY333" s="104"/>
      <c r="LAZ333" s="104"/>
      <c r="LBA333" s="104"/>
      <c r="LBB333" s="104"/>
      <c r="LBC333" s="104"/>
      <c r="LBD333" s="104"/>
      <c r="LBE333" s="104"/>
      <c r="LBF333" s="104"/>
      <c r="LBG333" s="104"/>
      <c r="LBH333" s="104"/>
      <c r="LBI333" s="104"/>
      <c r="LBJ333" s="104"/>
      <c r="LBK333" s="104"/>
      <c r="LBL333" s="104"/>
      <c r="LBM333" s="104"/>
      <c r="LBN333" s="104"/>
      <c r="LBO333" s="104"/>
      <c r="LBP333" s="104"/>
      <c r="LBQ333" s="104"/>
      <c r="LBR333" s="104"/>
      <c r="LBS333" s="104"/>
      <c r="LBT333" s="104"/>
      <c r="LBU333" s="104"/>
      <c r="LBV333" s="104"/>
      <c r="LBW333" s="104"/>
      <c r="LBX333" s="104"/>
      <c r="LBY333" s="104"/>
      <c r="LBZ333" s="104"/>
      <c r="LCA333" s="104"/>
      <c r="LCB333" s="104"/>
      <c r="LCC333" s="104"/>
      <c r="LCD333" s="104"/>
      <c r="LCE333" s="104"/>
      <c r="LCF333" s="104"/>
      <c r="LCG333" s="104"/>
      <c r="LCH333" s="104"/>
      <c r="LCI333" s="104"/>
      <c r="LCJ333" s="104"/>
      <c r="LCK333" s="104"/>
      <c r="LCL333" s="104"/>
      <c r="LCM333" s="104"/>
      <c r="LCN333" s="104"/>
      <c r="LCO333" s="104"/>
      <c r="LCP333" s="104"/>
      <c r="LCQ333" s="104"/>
      <c r="LCR333" s="104"/>
      <c r="LCS333" s="104"/>
      <c r="LCT333" s="104"/>
      <c r="LCU333" s="104"/>
      <c r="LCV333" s="104"/>
      <c r="LCW333" s="104"/>
      <c r="LCX333" s="104"/>
      <c r="LCY333" s="104"/>
      <c r="LCZ333" s="104"/>
      <c r="LDA333" s="104"/>
      <c r="LDB333" s="104"/>
      <c r="LDC333" s="104"/>
      <c r="LDD333" s="104"/>
      <c r="LDE333" s="104"/>
      <c r="LDF333" s="104"/>
      <c r="LDG333" s="104"/>
      <c r="LDH333" s="104"/>
      <c r="LDI333" s="104"/>
      <c r="LDJ333" s="104"/>
      <c r="LDK333" s="104"/>
      <c r="LDL333" s="104"/>
      <c r="LDM333" s="104"/>
      <c r="LDN333" s="104"/>
      <c r="LDO333" s="104"/>
      <c r="LDP333" s="104"/>
      <c r="LDQ333" s="104"/>
      <c r="LDR333" s="104"/>
      <c r="LDS333" s="104"/>
      <c r="LDT333" s="104"/>
      <c r="LDU333" s="104"/>
      <c r="LDV333" s="104"/>
      <c r="LDW333" s="104"/>
      <c r="LDX333" s="104"/>
      <c r="LDY333" s="104"/>
      <c r="LDZ333" s="104"/>
      <c r="LEA333" s="104"/>
      <c r="LEB333" s="104"/>
      <c r="LEC333" s="104"/>
      <c r="LED333" s="104"/>
      <c r="LEE333" s="104"/>
      <c r="LEF333" s="104"/>
      <c r="LEG333" s="104"/>
      <c r="LEH333" s="104"/>
      <c r="LEI333" s="104"/>
      <c r="LEJ333" s="104"/>
      <c r="LEK333" s="104"/>
      <c r="LEL333" s="104"/>
      <c r="LEM333" s="104"/>
      <c r="LEN333" s="104"/>
      <c r="LEO333" s="104"/>
      <c r="LEP333" s="104"/>
      <c r="LEQ333" s="104"/>
      <c r="LER333" s="104"/>
      <c r="LES333" s="104"/>
      <c r="LET333" s="104"/>
      <c r="LEU333" s="104"/>
      <c r="LEV333" s="104"/>
      <c r="LEW333" s="104"/>
      <c r="LEX333" s="104"/>
      <c r="LEY333" s="104"/>
      <c r="LEZ333" s="104"/>
      <c r="LFA333" s="104"/>
      <c r="LFB333" s="104"/>
      <c r="LFC333" s="104"/>
      <c r="LFD333" s="104"/>
      <c r="LFE333" s="104"/>
      <c r="LFF333" s="104"/>
      <c r="LFG333" s="104"/>
      <c r="LFH333" s="104"/>
      <c r="LFI333" s="104"/>
      <c r="LFJ333" s="104"/>
      <c r="LFK333" s="104"/>
      <c r="LFL333" s="104"/>
      <c r="LFM333" s="104"/>
      <c r="LFN333" s="104"/>
      <c r="LFO333" s="104"/>
      <c r="LFP333" s="104"/>
      <c r="LFQ333" s="104"/>
      <c r="LFR333" s="104"/>
      <c r="LFS333" s="104"/>
      <c r="LFT333" s="104"/>
      <c r="LFU333" s="104"/>
      <c r="LFV333" s="104"/>
      <c r="LFW333" s="104"/>
      <c r="LFX333" s="104"/>
      <c r="LFY333" s="104"/>
      <c r="LFZ333" s="104"/>
      <c r="LGA333" s="104"/>
      <c r="LGB333" s="104"/>
      <c r="LGC333" s="104"/>
      <c r="LGD333" s="104"/>
      <c r="LGE333" s="104"/>
      <c r="LGF333" s="104"/>
      <c r="LGG333" s="104"/>
      <c r="LGH333" s="104"/>
      <c r="LGI333" s="104"/>
      <c r="LGJ333" s="104"/>
      <c r="LGK333" s="104"/>
      <c r="LGL333" s="104"/>
      <c r="LGM333" s="104"/>
      <c r="LGN333" s="104"/>
      <c r="LGO333" s="104"/>
      <c r="LGP333" s="104"/>
      <c r="LGQ333" s="104"/>
      <c r="LGR333" s="104"/>
      <c r="LGS333" s="104"/>
      <c r="LGT333" s="104"/>
      <c r="LGU333" s="104"/>
      <c r="LGV333" s="104"/>
      <c r="LGW333" s="104"/>
      <c r="LGX333" s="104"/>
      <c r="LGY333" s="104"/>
      <c r="LGZ333" s="104"/>
      <c r="LHA333" s="104"/>
      <c r="LHB333" s="104"/>
      <c r="LHC333" s="104"/>
      <c r="LHD333" s="104"/>
      <c r="LHE333" s="104"/>
      <c r="LHF333" s="104"/>
      <c r="LHG333" s="104"/>
      <c r="LHH333" s="104"/>
      <c r="LHI333" s="104"/>
      <c r="LHJ333" s="104"/>
      <c r="LHK333" s="104"/>
      <c r="LHL333" s="104"/>
      <c r="LHM333" s="104"/>
      <c r="LHN333" s="104"/>
      <c r="LHO333" s="104"/>
      <c r="LHP333" s="104"/>
      <c r="LHQ333" s="104"/>
      <c r="LHR333" s="104"/>
      <c r="LHS333" s="104"/>
      <c r="LHT333" s="104"/>
      <c r="LHU333" s="104"/>
      <c r="LHV333" s="104"/>
      <c r="LHW333" s="104"/>
      <c r="LHX333" s="104"/>
      <c r="LHY333" s="104"/>
      <c r="LHZ333" s="104"/>
      <c r="LIA333" s="104"/>
      <c r="LIB333" s="104"/>
      <c r="LIC333" s="104"/>
      <c r="LID333" s="104"/>
      <c r="LIE333" s="104"/>
      <c r="LIF333" s="104"/>
      <c r="LIG333" s="104"/>
      <c r="LIH333" s="104"/>
      <c r="LII333" s="104"/>
      <c r="LIJ333" s="104"/>
      <c r="LIK333" s="104"/>
      <c r="LIL333" s="104"/>
      <c r="LIM333" s="104"/>
      <c r="LIN333" s="104"/>
      <c r="LIO333" s="104"/>
      <c r="LIP333" s="104"/>
      <c r="LIQ333" s="104"/>
      <c r="LIR333" s="104"/>
      <c r="LIS333" s="104"/>
      <c r="LIT333" s="104"/>
      <c r="LIU333" s="104"/>
      <c r="LIV333" s="104"/>
      <c r="LIW333" s="104"/>
      <c r="LIX333" s="104"/>
      <c r="LIY333" s="104"/>
      <c r="LIZ333" s="104"/>
      <c r="LJA333" s="104"/>
      <c r="LJB333" s="104"/>
      <c r="LJC333" s="104"/>
      <c r="LJD333" s="104"/>
      <c r="LJE333" s="104"/>
      <c r="LJF333" s="104"/>
      <c r="LJG333" s="104"/>
      <c r="LJH333" s="104"/>
      <c r="LJI333" s="104"/>
      <c r="LJJ333" s="104"/>
      <c r="LJK333" s="104"/>
      <c r="LJL333" s="104"/>
      <c r="LJM333" s="104"/>
      <c r="LJN333" s="104"/>
      <c r="LJO333" s="104"/>
      <c r="LJP333" s="104"/>
      <c r="LJQ333" s="104"/>
      <c r="LJR333" s="104"/>
      <c r="LJS333" s="104"/>
      <c r="LJT333" s="104"/>
      <c r="LJU333" s="104"/>
      <c r="LJV333" s="104"/>
      <c r="LJW333" s="104"/>
      <c r="LJX333" s="104"/>
      <c r="LJY333" s="104"/>
      <c r="LJZ333" s="104"/>
      <c r="LKA333" s="104"/>
      <c r="LKB333" s="104"/>
      <c r="LKC333" s="104"/>
      <c r="LKD333" s="104"/>
      <c r="LKE333" s="104"/>
      <c r="LKF333" s="104"/>
      <c r="LKG333" s="104"/>
      <c r="LKH333" s="104"/>
      <c r="LKI333" s="104"/>
      <c r="LKJ333" s="104"/>
      <c r="LKK333" s="104"/>
      <c r="LKL333" s="104"/>
      <c r="LKM333" s="104"/>
      <c r="LKN333" s="104"/>
      <c r="LKO333" s="104"/>
      <c r="LKP333" s="104"/>
      <c r="LKQ333" s="104"/>
      <c r="LKR333" s="104"/>
      <c r="LKS333" s="104"/>
      <c r="LKT333" s="104"/>
      <c r="LKU333" s="104"/>
      <c r="LKV333" s="104"/>
      <c r="LKW333" s="104"/>
      <c r="LKX333" s="104"/>
      <c r="LKY333" s="104"/>
      <c r="LKZ333" s="104"/>
      <c r="LLA333" s="104"/>
      <c r="LLB333" s="104"/>
      <c r="LLC333" s="104"/>
      <c r="LLD333" s="104"/>
      <c r="LLE333" s="104"/>
      <c r="LLF333" s="104"/>
      <c r="LLG333" s="104"/>
      <c r="LLH333" s="104"/>
      <c r="LLI333" s="104"/>
      <c r="LLJ333" s="104"/>
      <c r="LLK333" s="104"/>
      <c r="LLL333" s="104"/>
      <c r="LLM333" s="104"/>
      <c r="LLN333" s="104"/>
      <c r="LLO333" s="104"/>
      <c r="LLP333" s="104"/>
      <c r="LLQ333" s="104"/>
      <c r="LLR333" s="104"/>
      <c r="LLS333" s="104"/>
      <c r="LLT333" s="104"/>
      <c r="LLU333" s="104"/>
      <c r="LLV333" s="104"/>
      <c r="LLW333" s="104"/>
      <c r="LLX333" s="104"/>
      <c r="LLY333" s="104"/>
      <c r="LLZ333" s="104"/>
      <c r="LMA333" s="104"/>
      <c r="LMB333" s="104"/>
      <c r="LMC333" s="104"/>
      <c r="LMD333" s="104"/>
      <c r="LME333" s="104"/>
      <c r="LMF333" s="104"/>
      <c r="LMG333" s="104"/>
      <c r="LMH333" s="104"/>
      <c r="LMI333" s="104"/>
      <c r="LMJ333" s="104"/>
      <c r="LMK333" s="104"/>
      <c r="LML333" s="104"/>
      <c r="LMM333" s="104"/>
      <c r="LMN333" s="104"/>
      <c r="LMO333" s="104"/>
      <c r="LMP333" s="104"/>
      <c r="LMQ333" s="104"/>
      <c r="LMR333" s="104"/>
      <c r="LMS333" s="104"/>
      <c r="LMT333" s="104"/>
      <c r="LMU333" s="104"/>
      <c r="LMV333" s="104"/>
      <c r="LMW333" s="104"/>
      <c r="LMX333" s="104"/>
      <c r="LMY333" s="104"/>
      <c r="LMZ333" s="104"/>
      <c r="LNA333" s="104"/>
      <c r="LNB333" s="104"/>
      <c r="LNC333" s="104"/>
      <c r="LND333" s="104"/>
      <c r="LNE333" s="104"/>
      <c r="LNF333" s="104"/>
      <c r="LNG333" s="104"/>
      <c r="LNH333" s="104"/>
      <c r="LNI333" s="104"/>
      <c r="LNJ333" s="104"/>
      <c r="LNK333" s="104"/>
      <c r="LNL333" s="104"/>
      <c r="LNM333" s="104"/>
      <c r="LNN333" s="104"/>
      <c r="LNO333" s="104"/>
      <c r="LNP333" s="104"/>
      <c r="LNQ333" s="104"/>
      <c r="LNR333" s="104"/>
      <c r="LNS333" s="104"/>
      <c r="LNT333" s="104"/>
      <c r="LNU333" s="104"/>
      <c r="LNV333" s="104"/>
      <c r="LNW333" s="104"/>
      <c r="LNX333" s="104"/>
      <c r="LNY333" s="104"/>
      <c r="LNZ333" s="104"/>
      <c r="LOA333" s="104"/>
      <c r="LOB333" s="104"/>
      <c r="LOC333" s="104"/>
      <c r="LOD333" s="104"/>
      <c r="LOE333" s="104"/>
      <c r="LOF333" s="104"/>
      <c r="LOG333" s="104"/>
      <c r="LOH333" s="104"/>
      <c r="LOI333" s="104"/>
      <c r="LOJ333" s="104"/>
      <c r="LOK333" s="104"/>
      <c r="LOL333" s="104"/>
      <c r="LOM333" s="104"/>
      <c r="LON333" s="104"/>
      <c r="LOO333" s="104"/>
      <c r="LOP333" s="104"/>
      <c r="LOQ333" s="104"/>
      <c r="LOR333" s="104"/>
      <c r="LOS333" s="104"/>
      <c r="LOT333" s="104"/>
      <c r="LOU333" s="104"/>
      <c r="LOV333" s="104"/>
      <c r="LOW333" s="104"/>
      <c r="LOX333" s="104"/>
      <c r="LOY333" s="104"/>
      <c r="LOZ333" s="104"/>
      <c r="LPA333" s="104"/>
      <c r="LPB333" s="104"/>
      <c r="LPC333" s="104"/>
      <c r="LPD333" s="104"/>
      <c r="LPE333" s="104"/>
      <c r="LPF333" s="104"/>
      <c r="LPG333" s="104"/>
      <c r="LPH333" s="104"/>
      <c r="LPI333" s="104"/>
      <c r="LPJ333" s="104"/>
      <c r="LPK333" s="104"/>
      <c r="LPL333" s="104"/>
      <c r="LPM333" s="104"/>
      <c r="LPN333" s="104"/>
      <c r="LPO333" s="104"/>
      <c r="LPP333" s="104"/>
      <c r="LPQ333" s="104"/>
      <c r="LPR333" s="104"/>
      <c r="LPS333" s="104"/>
      <c r="LPT333" s="104"/>
      <c r="LPU333" s="104"/>
      <c r="LPV333" s="104"/>
      <c r="LPW333" s="104"/>
      <c r="LPX333" s="104"/>
      <c r="LPY333" s="104"/>
      <c r="LPZ333" s="104"/>
      <c r="LQA333" s="104"/>
      <c r="LQB333" s="104"/>
      <c r="LQC333" s="104"/>
      <c r="LQD333" s="104"/>
      <c r="LQE333" s="104"/>
      <c r="LQF333" s="104"/>
      <c r="LQG333" s="104"/>
      <c r="LQH333" s="104"/>
      <c r="LQI333" s="104"/>
      <c r="LQJ333" s="104"/>
      <c r="LQK333" s="104"/>
      <c r="LQL333" s="104"/>
      <c r="LQM333" s="104"/>
      <c r="LQN333" s="104"/>
      <c r="LQO333" s="104"/>
      <c r="LQP333" s="104"/>
      <c r="LQQ333" s="104"/>
      <c r="LQR333" s="104"/>
      <c r="LQS333" s="104"/>
      <c r="LQT333" s="104"/>
      <c r="LQU333" s="104"/>
      <c r="LQV333" s="104"/>
      <c r="LQW333" s="104"/>
      <c r="LQX333" s="104"/>
      <c r="LQY333" s="104"/>
      <c r="LQZ333" s="104"/>
      <c r="LRA333" s="104"/>
      <c r="LRB333" s="104"/>
      <c r="LRC333" s="104"/>
      <c r="LRD333" s="104"/>
      <c r="LRE333" s="104"/>
      <c r="LRF333" s="104"/>
      <c r="LRG333" s="104"/>
      <c r="LRH333" s="104"/>
      <c r="LRI333" s="104"/>
      <c r="LRJ333" s="104"/>
      <c r="LRK333" s="104"/>
      <c r="LRL333" s="104"/>
      <c r="LRM333" s="104"/>
      <c r="LRN333" s="104"/>
      <c r="LRO333" s="104"/>
      <c r="LRP333" s="104"/>
      <c r="LRQ333" s="104"/>
      <c r="LRR333" s="104"/>
      <c r="LRS333" s="104"/>
      <c r="LRT333" s="104"/>
      <c r="LRU333" s="104"/>
      <c r="LRV333" s="104"/>
      <c r="LRW333" s="104"/>
      <c r="LRX333" s="104"/>
      <c r="LRY333" s="104"/>
      <c r="LRZ333" s="104"/>
      <c r="LSA333" s="104"/>
      <c r="LSB333" s="104"/>
      <c r="LSC333" s="104"/>
      <c r="LSD333" s="104"/>
      <c r="LSE333" s="104"/>
      <c r="LSF333" s="104"/>
      <c r="LSG333" s="104"/>
      <c r="LSH333" s="104"/>
      <c r="LSI333" s="104"/>
      <c r="LSJ333" s="104"/>
      <c r="LSK333" s="104"/>
      <c r="LSL333" s="104"/>
      <c r="LSM333" s="104"/>
      <c r="LSN333" s="104"/>
      <c r="LSO333" s="104"/>
      <c r="LSP333" s="104"/>
      <c r="LSQ333" s="104"/>
      <c r="LSR333" s="104"/>
      <c r="LSS333" s="104"/>
      <c r="LST333" s="104"/>
      <c r="LSU333" s="104"/>
      <c r="LSV333" s="104"/>
      <c r="LSW333" s="104"/>
      <c r="LSX333" s="104"/>
      <c r="LSY333" s="104"/>
      <c r="LSZ333" s="104"/>
      <c r="LTA333" s="104"/>
      <c r="LTB333" s="104"/>
      <c r="LTC333" s="104"/>
      <c r="LTD333" s="104"/>
      <c r="LTE333" s="104"/>
      <c r="LTF333" s="104"/>
      <c r="LTG333" s="104"/>
      <c r="LTH333" s="104"/>
      <c r="LTI333" s="104"/>
      <c r="LTJ333" s="104"/>
      <c r="LTK333" s="104"/>
      <c r="LTL333" s="104"/>
      <c r="LTM333" s="104"/>
      <c r="LTN333" s="104"/>
      <c r="LTO333" s="104"/>
      <c r="LTP333" s="104"/>
      <c r="LTQ333" s="104"/>
      <c r="LTR333" s="104"/>
      <c r="LTS333" s="104"/>
      <c r="LTT333" s="104"/>
      <c r="LTU333" s="104"/>
      <c r="LTV333" s="104"/>
      <c r="LTW333" s="104"/>
      <c r="LTX333" s="104"/>
      <c r="LTY333" s="104"/>
      <c r="LTZ333" s="104"/>
      <c r="LUA333" s="104"/>
      <c r="LUB333" s="104"/>
      <c r="LUC333" s="104"/>
      <c r="LUD333" s="104"/>
      <c r="LUE333" s="104"/>
      <c r="LUF333" s="104"/>
      <c r="LUG333" s="104"/>
      <c r="LUH333" s="104"/>
      <c r="LUI333" s="104"/>
      <c r="LUJ333" s="104"/>
      <c r="LUK333" s="104"/>
      <c r="LUL333" s="104"/>
      <c r="LUM333" s="104"/>
      <c r="LUN333" s="104"/>
      <c r="LUO333" s="104"/>
      <c r="LUP333" s="104"/>
      <c r="LUQ333" s="104"/>
      <c r="LUR333" s="104"/>
      <c r="LUS333" s="104"/>
      <c r="LUT333" s="104"/>
      <c r="LUU333" s="104"/>
      <c r="LUV333" s="104"/>
      <c r="LUW333" s="104"/>
      <c r="LUX333" s="104"/>
      <c r="LUY333" s="104"/>
      <c r="LUZ333" s="104"/>
      <c r="LVA333" s="104"/>
      <c r="LVB333" s="104"/>
      <c r="LVC333" s="104"/>
      <c r="LVD333" s="104"/>
      <c r="LVE333" s="104"/>
      <c r="LVF333" s="104"/>
      <c r="LVG333" s="104"/>
      <c r="LVH333" s="104"/>
      <c r="LVI333" s="104"/>
      <c r="LVJ333" s="104"/>
      <c r="LVK333" s="104"/>
      <c r="LVL333" s="104"/>
      <c r="LVM333" s="104"/>
      <c r="LVN333" s="104"/>
      <c r="LVO333" s="104"/>
      <c r="LVP333" s="104"/>
      <c r="LVQ333" s="104"/>
      <c r="LVR333" s="104"/>
      <c r="LVS333" s="104"/>
      <c r="LVT333" s="104"/>
      <c r="LVU333" s="104"/>
      <c r="LVV333" s="104"/>
      <c r="LVW333" s="104"/>
      <c r="LVX333" s="104"/>
      <c r="LVY333" s="104"/>
      <c r="LVZ333" s="104"/>
      <c r="LWA333" s="104"/>
      <c r="LWB333" s="104"/>
      <c r="LWC333" s="104"/>
      <c r="LWD333" s="104"/>
      <c r="LWE333" s="104"/>
      <c r="LWF333" s="104"/>
      <c r="LWG333" s="104"/>
      <c r="LWH333" s="104"/>
      <c r="LWI333" s="104"/>
      <c r="LWJ333" s="104"/>
      <c r="LWK333" s="104"/>
      <c r="LWL333" s="104"/>
      <c r="LWM333" s="104"/>
      <c r="LWN333" s="104"/>
      <c r="LWO333" s="104"/>
      <c r="LWP333" s="104"/>
      <c r="LWQ333" s="104"/>
      <c r="LWR333" s="104"/>
      <c r="LWS333" s="104"/>
      <c r="LWT333" s="104"/>
      <c r="LWU333" s="104"/>
      <c r="LWV333" s="104"/>
      <c r="LWW333" s="104"/>
      <c r="LWX333" s="104"/>
      <c r="LWY333" s="104"/>
      <c r="LWZ333" s="104"/>
      <c r="LXA333" s="104"/>
      <c r="LXB333" s="104"/>
      <c r="LXC333" s="104"/>
      <c r="LXD333" s="104"/>
      <c r="LXE333" s="104"/>
      <c r="LXF333" s="104"/>
      <c r="LXG333" s="104"/>
      <c r="LXH333" s="104"/>
      <c r="LXI333" s="104"/>
      <c r="LXJ333" s="104"/>
      <c r="LXK333" s="104"/>
      <c r="LXL333" s="104"/>
      <c r="LXM333" s="104"/>
      <c r="LXN333" s="104"/>
      <c r="LXO333" s="104"/>
      <c r="LXP333" s="104"/>
      <c r="LXQ333" s="104"/>
      <c r="LXR333" s="104"/>
      <c r="LXS333" s="104"/>
      <c r="LXT333" s="104"/>
      <c r="LXU333" s="104"/>
      <c r="LXV333" s="104"/>
      <c r="LXW333" s="104"/>
      <c r="LXX333" s="104"/>
      <c r="LXY333" s="104"/>
      <c r="LXZ333" s="104"/>
      <c r="LYA333" s="104"/>
      <c r="LYB333" s="104"/>
      <c r="LYC333" s="104"/>
      <c r="LYD333" s="104"/>
      <c r="LYE333" s="104"/>
      <c r="LYF333" s="104"/>
      <c r="LYG333" s="104"/>
      <c r="LYH333" s="104"/>
      <c r="LYI333" s="104"/>
      <c r="LYJ333" s="104"/>
      <c r="LYK333" s="104"/>
      <c r="LYL333" s="104"/>
      <c r="LYM333" s="104"/>
      <c r="LYN333" s="104"/>
      <c r="LYO333" s="104"/>
      <c r="LYP333" s="104"/>
      <c r="LYQ333" s="104"/>
      <c r="LYR333" s="104"/>
      <c r="LYS333" s="104"/>
      <c r="LYT333" s="104"/>
      <c r="LYU333" s="104"/>
      <c r="LYV333" s="104"/>
      <c r="LYW333" s="104"/>
      <c r="LYX333" s="104"/>
      <c r="LYY333" s="104"/>
      <c r="LYZ333" s="104"/>
      <c r="LZA333" s="104"/>
      <c r="LZB333" s="104"/>
      <c r="LZC333" s="104"/>
      <c r="LZD333" s="104"/>
      <c r="LZE333" s="104"/>
      <c r="LZF333" s="104"/>
      <c r="LZG333" s="104"/>
      <c r="LZH333" s="104"/>
      <c r="LZI333" s="104"/>
      <c r="LZJ333" s="104"/>
      <c r="LZK333" s="104"/>
      <c r="LZL333" s="104"/>
      <c r="LZM333" s="104"/>
      <c r="LZN333" s="104"/>
      <c r="LZO333" s="104"/>
      <c r="LZP333" s="104"/>
      <c r="LZQ333" s="104"/>
      <c r="LZR333" s="104"/>
      <c r="LZS333" s="104"/>
      <c r="LZT333" s="104"/>
      <c r="LZU333" s="104"/>
      <c r="LZV333" s="104"/>
      <c r="LZW333" s="104"/>
      <c r="LZX333" s="104"/>
      <c r="LZY333" s="104"/>
      <c r="LZZ333" s="104"/>
      <c r="MAA333" s="104"/>
      <c r="MAB333" s="104"/>
      <c r="MAC333" s="104"/>
      <c r="MAD333" s="104"/>
      <c r="MAE333" s="104"/>
      <c r="MAF333" s="104"/>
      <c r="MAG333" s="104"/>
      <c r="MAH333" s="104"/>
      <c r="MAI333" s="104"/>
      <c r="MAJ333" s="104"/>
      <c r="MAK333" s="104"/>
      <c r="MAL333" s="104"/>
      <c r="MAM333" s="104"/>
      <c r="MAN333" s="104"/>
      <c r="MAO333" s="104"/>
      <c r="MAP333" s="104"/>
      <c r="MAQ333" s="104"/>
      <c r="MAR333" s="104"/>
      <c r="MAS333" s="104"/>
      <c r="MAT333" s="104"/>
      <c r="MAU333" s="104"/>
      <c r="MAV333" s="104"/>
      <c r="MAW333" s="104"/>
      <c r="MAX333" s="104"/>
      <c r="MAY333" s="104"/>
      <c r="MAZ333" s="104"/>
      <c r="MBA333" s="104"/>
      <c r="MBB333" s="104"/>
      <c r="MBC333" s="104"/>
      <c r="MBD333" s="104"/>
      <c r="MBE333" s="104"/>
      <c r="MBF333" s="104"/>
      <c r="MBG333" s="104"/>
      <c r="MBH333" s="104"/>
      <c r="MBI333" s="104"/>
      <c r="MBJ333" s="104"/>
      <c r="MBK333" s="104"/>
      <c r="MBL333" s="104"/>
      <c r="MBM333" s="104"/>
      <c r="MBN333" s="104"/>
      <c r="MBO333" s="104"/>
      <c r="MBP333" s="104"/>
      <c r="MBQ333" s="104"/>
      <c r="MBR333" s="104"/>
      <c r="MBS333" s="104"/>
      <c r="MBT333" s="104"/>
      <c r="MBU333" s="104"/>
      <c r="MBV333" s="104"/>
      <c r="MBW333" s="104"/>
      <c r="MBX333" s="104"/>
      <c r="MBY333" s="104"/>
      <c r="MBZ333" s="104"/>
      <c r="MCA333" s="104"/>
      <c r="MCB333" s="104"/>
      <c r="MCC333" s="104"/>
      <c r="MCD333" s="104"/>
      <c r="MCE333" s="104"/>
      <c r="MCF333" s="104"/>
      <c r="MCG333" s="104"/>
      <c r="MCH333" s="104"/>
      <c r="MCI333" s="104"/>
      <c r="MCJ333" s="104"/>
      <c r="MCK333" s="104"/>
      <c r="MCL333" s="104"/>
      <c r="MCM333" s="104"/>
      <c r="MCN333" s="104"/>
      <c r="MCO333" s="104"/>
      <c r="MCP333" s="104"/>
      <c r="MCQ333" s="104"/>
      <c r="MCR333" s="104"/>
      <c r="MCS333" s="104"/>
      <c r="MCT333" s="104"/>
      <c r="MCU333" s="104"/>
      <c r="MCV333" s="104"/>
      <c r="MCW333" s="104"/>
      <c r="MCX333" s="104"/>
      <c r="MCY333" s="104"/>
      <c r="MCZ333" s="104"/>
      <c r="MDA333" s="104"/>
      <c r="MDB333" s="104"/>
      <c r="MDC333" s="104"/>
      <c r="MDD333" s="104"/>
      <c r="MDE333" s="104"/>
      <c r="MDF333" s="104"/>
      <c r="MDG333" s="104"/>
      <c r="MDH333" s="104"/>
      <c r="MDI333" s="104"/>
      <c r="MDJ333" s="104"/>
      <c r="MDK333" s="104"/>
      <c r="MDL333" s="104"/>
      <c r="MDM333" s="104"/>
      <c r="MDN333" s="104"/>
      <c r="MDO333" s="104"/>
      <c r="MDP333" s="104"/>
      <c r="MDQ333" s="104"/>
      <c r="MDR333" s="104"/>
      <c r="MDS333" s="104"/>
      <c r="MDT333" s="104"/>
      <c r="MDU333" s="104"/>
      <c r="MDV333" s="104"/>
      <c r="MDW333" s="104"/>
      <c r="MDX333" s="104"/>
      <c r="MDY333" s="104"/>
      <c r="MDZ333" s="104"/>
      <c r="MEA333" s="104"/>
      <c r="MEB333" s="104"/>
      <c r="MEC333" s="104"/>
      <c r="MED333" s="104"/>
      <c r="MEE333" s="104"/>
      <c r="MEF333" s="104"/>
      <c r="MEG333" s="104"/>
      <c r="MEH333" s="104"/>
      <c r="MEI333" s="104"/>
      <c r="MEJ333" s="104"/>
      <c r="MEK333" s="104"/>
      <c r="MEL333" s="104"/>
      <c r="MEM333" s="104"/>
      <c r="MEN333" s="104"/>
      <c r="MEO333" s="104"/>
      <c r="MEP333" s="104"/>
      <c r="MEQ333" s="104"/>
      <c r="MER333" s="104"/>
      <c r="MES333" s="104"/>
      <c r="MET333" s="104"/>
      <c r="MEU333" s="104"/>
      <c r="MEV333" s="104"/>
      <c r="MEW333" s="104"/>
      <c r="MEX333" s="104"/>
      <c r="MEY333" s="104"/>
      <c r="MEZ333" s="104"/>
      <c r="MFA333" s="104"/>
      <c r="MFB333" s="104"/>
      <c r="MFC333" s="104"/>
      <c r="MFD333" s="104"/>
      <c r="MFE333" s="104"/>
      <c r="MFF333" s="104"/>
      <c r="MFG333" s="104"/>
      <c r="MFH333" s="104"/>
      <c r="MFI333" s="104"/>
      <c r="MFJ333" s="104"/>
      <c r="MFK333" s="104"/>
      <c r="MFL333" s="104"/>
      <c r="MFM333" s="104"/>
      <c r="MFN333" s="104"/>
      <c r="MFO333" s="104"/>
      <c r="MFP333" s="104"/>
      <c r="MFQ333" s="104"/>
      <c r="MFR333" s="104"/>
      <c r="MFS333" s="104"/>
      <c r="MFT333" s="104"/>
      <c r="MFU333" s="104"/>
      <c r="MFV333" s="104"/>
      <c r="MFW333" s="104"/>
      <c r="MFX333" s="104"/>
      <c r="MFY333" s="104"/>
      <c r="MFZ333" s="104"/>
      <c r="MGA333" s="104"/>
      <c r="MGB333" s="104"/>
      <c r="MGC333" s="104"/>
      <c r="MGD333" s="104"/>
      <c r="MGE333" s="104"/>
      <c r="MGF333" s="104"/>
      <c r="MGG333" s="104"/>
      <c r="MGH333" s="104"/>
      <c r="MGI333" s="104"/>
      <c r="MGJ333" s="104"/>
      <c r="MGK333" s="104"/>
      <c r="MGL333" s="104"/>
      <c r="MGM333" s="104"/>
      <c r="MGN333" s="104"/>
      <c r="MGO333" s="104"/>
      <c r="MGP333" s="104"/>
      <c r="MGQ333" s="104"/>
      <c r="MGR333" s="104"/>
      <c r="MGS333" s="104"/>
      <c r="MGT333" s="104"/>
      <c r="MGU333" s="104"/>
      <c r="MGV333" s="104"/>
      <c r="MGW333" s="104"/>
      <c r="MGX333" s="104"/>
      <c r="MGY333" s="104"/>
      <c r="MGZ333" s="104"/>
      <c r="MHA333" s="104"/>
      <c r="MHB333" s="104"/>
      <c r="MHC333" s="104"/>
      <c r="MHD333" s="104"/>
      <c r="MHE333" s="104"/>
      <c r="MHF333" s="104"/>
      <c r="MHG333" s="104"/>
      <c r="MHH333" s="104"/>
      <c r="MHI333" s="104"/>
      <c r="MHJ333" s="104"/>
      <c r="MHK333" s="104"/>
      <c r="MHL333" s="104"/>
      <c r="MHM333" s="104"/>
      <c r="MHN333" s="104"/>
      <c r="MHO333" s="104"/>
      <c r="MHP333" s="104"/>
      <c r="MHQ333" s="104"/>
      <c r="MHR333" s="104"/>
      <c r="MHS333" s="104"/>
      <c r="MHT333" s="104"/>
      <c r="MHU333" s="104"/>
      <c r="MHV333" s="104"/>
      <c r="MHW333" s="104"/>
      <c r="MHX333" s="104"/>
      <c r="MHY333" s="104"/>
      <c r="MHZ333" s="104"/>
      <c r="MIA333" s="104"/>
      <c r="MIB333" s="104"/>
      <c r="MIC333" s="104"/>
      <c r="MID333" s="104"/>
      <c r="MIE333" s="104"/>
      <c r="MIF333" s="104"/>
      <c r="MIG333" s="104"/>
      <c r="MIH333" s="104"/>
      <c r="MII333" s="104"/>
      <c r="MIJ333" s="104"/>
      <c r="MIK333" s="104"/>
      <c r="MIL333" s="104"/>
      <c r="MIM333" s="104"/>
      <c r="MIN333" s="104"/>
      <c r="MIO333" s="104"/>
      <c r="MIP333" s="104"/>
      <c r="MIQ333" s="104"/>
      <c r="MIR333" s="104"/>
      <c r="MIS333" s="104"/>
      <c r="MIT333" s="104"/>
      <c r="MIU333" s="104"/>
      <c r="MIV333" s="104"/>
      <c r="MIW333" s="104"/>
      <c r="MIX333" s="104"/>
      <c r="MIY333" s="104"/>
      <c r="MIZ333" s="104"/>
      <c r="MJA333" s="104"/>
      <c r="MJB333" s="104"/>
      <c r="MJC333" s="104"/>
      <c r="MJD333" s="104"/>
      <c r="MJE333" s="104"/>
      <c r="MJF333" s="104"/>
      <c r="MJG333" s="104"/>
      <c r="MJH333" s="104"/>
      <c r="MJI333" s="104"/>
      <c r="MJJ333" s="104"/>
      <c r="MJK333" s="104"/>
      <c r="MJL333" s="104"/>
      <c r="MJM333" s="104"/>
      <c r="MJN333" s="104"/>
      <c r="MJO333" s="104"/>
      <c r="MJP333" s="104"/>
      <c r="MJQ333" s="104"/>
      <c r="MJR333" s="104"/>
      <c r="MJS333" s="104"/>
      <c r="MJT333" s="104"/>
      <c r="MJU333" s="104"/>
      <c r="MJV333" s="104"/>
      <c r="MJW333" s="104"/>
      <c r="MJX333" s="104"/>
      <c r="MJY333" s="104"/>
      <c r="MJZ333" s="104"/>
      <c r="MKA333" s="104"/>
      <c r="MKB333" s="104"/>
      <c r="MKC333" s="104"/>
      <c r="MKD333" s="104"/>
      <c r="MKE333" s="104"/>
      <c r="MKF333" s="104"/>
      <c r="MKG333" s="104"/>
      <c r="MKH333" s="104"/>
      <c r="MKI333" s="104"/>
      <c r="MKJ333" s="104"/>
      <c r="MKK333" s="104"/>
      <c r="MKL333" s="104"/>
      <c r="MKM333" s="104"/>
      <c r="MKN333" s="104"/>
      <c r="MKO333" s="104"/>
      <c r="MKP333" s="104"/>
      <c r="MKQ333" s="104"/>
      <c r="MKR333" s="104"/>
      <c r="MKS333" s="104"/>
      <c r="MKT333" s="104"/>
      <c r="MKU333" s="104"/>
      <c r="MKV333" s="104"/>
      <c r="MKW333" s="104"/>
      <c r="MKX333" s="104"/>
      <c r="MKY333" s="104"/>
      <c r="MKZ333" s="104"/>
      <c r="MLA333" s="104"/>
      <c r="MLB333" s="104"/>
      <c r="MLC333" s="104"/>
      <c r="MLD333" s="104"/>
      <c r="MLE333" s="104"/>
      <c r="MLF333" s="104"/>
      <c r="MLG333" s="104"/>
      <c r="MLH333" s="104"/>
      <c r="MLI333" s="104"/>
      <c r="MLJ333" s="104"/>
      <c r="MLK333" s="104"/>
      <c r="MLL333" s="104"/>
      <c r="MLM333" s="104"/>
      <c r="MLN333" s="104"/>
      <c r="MLO333" s="104"/>
      <c r="MLP333" s="104"/>
      <c r="MLQ333" s="104"/>
      <c r="MLR333" s="104"/>
      <c r="MLS333" s="104"/>
      <c r="MLT333" s="104"/>
      <c r="MLU333" s="104"/>
      <c r="MLV333" s="104"/>
      <c r="MLW333" s="104"/>
      <c r="MLX333" s="104"/>
      <c r="MLY333" s="104"/>
      <c r="MLZ333" s="104"/>
      <c r="MMA333" s="104"/>
      <c r="MMB333" s="104"/>
      <c r="MMC333" s="104"/>
      <c r="MMD333" s="104"/>
      <c r="MME333" s="104"/>
      <c r="MMF333" s="104"/>
      <c r="MMG333" s="104"/>
      <c r="MMH333" s="104"/>
      <c r="MMI333" s="104"/>
      <c r="MMJ333" s="104"/>
      <c r="MMK333" s="104"/>
      <c r="MML333" s="104"/>
      <c r="MMM333" s="104"/>
      <c r="MMN333" s="104"/>
      <c r="MMO333" s="104"/>
      <c r="MMP333" s="104"/>
      <c r="MMQ333" s="104"/>
      <c r="MMR333" s="104"/>
      <c r="MMS333" s="104"/>
      <c r="MMT333" s="104"/>
      <c r="MMU333" s="104"/>
      <c r="MMV333" s="104"/>
      <c r="MMW333" s="104"/>
      <c r="MMX333" s="104"/>
      <c r="MMY333" s="104"/>
      <c r="MMZ333" s="104"/>
      <c r="MNA333" s="104"/>
      <c r="MNB333" s="104"/>
      <c r="MNC333" s="104"/>
      <c r="MND333" s="104"/>
      <c r="MNE333" s="104"/>
      <c r="MNF333" s="104"/>
      <c r="MNG333" s="104"/>
      <c r="MNH333" s="104"/>
      <c r="MNI333" s="104"/>
      <c r="MNJ333" s="104"/>
      <c r="MNK333" s="104"/>
      <c r="MNL333" s="104"/>
      <c r="MNM333" s="104"/>
      <c r="MNN333" s="104"/>
      <c r="MNO333" s="104"/>
      <c r="MNP333" s="104"/>
      <c r="MNQ333" s="104"/>
      <c r="MNR333" s="104"/>
      <c r="MNS333" s="104"/>
      <c r="MNT333" s="104"/>
      <c r="MNU333" s="104"/>
      <c r="MNV333" s="104"/>
      <c r="MNW333" s="104"/>
      <c r="MNX333" s="104"/>
      <c r="MNY333" s="104"/>
      <c r="MNZ333" s="104"/>
      <c r="MOA333" s="104"/>
      <c r="MOB333" s="104"/>
      <c r="MOC333" s="104"/>
      <c r="MOD333" s="104"/>
      <c r="MOE333" s="104"/>
      <c r="MOF333" s="104"/>
      <c r="MOG333" s="104"/>
      <c r="MOH333" s="104"/>
      <c r="MOI333" s="104"/>
      <c r="MOJ333" s="104"/>
      <c r="MOK333" s="104"/>
      <c r="MOL333" s="104"/>
      <c r="MOM333" s="104"/>
      <c r="MON333" s="104"/>
      <c r="MOO333" s="104"/>
      <c r="MOP333" s="104"/>
      <c r="MOQ333" s="104"/>
      <c r="MOR333" s="104"/>
      <c r="MOS333" s="104"/>
      <c r="MOT333" s="104"/>
      <c r="MOU333" s="104"/>
      <c r="MOV333" s="104"/>
      <c r="MOW333" s="104"/>
      <c r="MOX333" s="104"/>
      <c r="MOY333" s="104"/>
      <c r="MOZ333" s="104"/>
      <c r="MPA333" s="104"/>
      <c r="MPB333" s="104"/>
      <c r="MPC333" s="104"/>
      <c r="MPD333" s="104"/>
      <c r="MPE333" s="104"/>
      <c r="MPF333" s="104"/>
      <c r="MPG333" s="104"/>
      <c r="MPH333" s="104"/>
      <c r="MPI333" s="104"/>
      <c r="MPJ333" s="104"/>
      <c r="MPK333" s="104"/>
      <c r="MPL333" s="104"/>
      <c r="MPM333" s="104"/>
      <c r="MPN333" s="104"/>
      <c r="MPO333" s="104"/>
      <c r="MPP333" s="104"/>
      <c r="MPQ333" s="104"/>
      <c r="MPR333" s="104"/>
      <c r="MPS333" s="104"/>
      <c r="MPT333" s="104"/>
      <c r="MPU333" s="104"/>
      <c r="MPV333" s="104"/>
      <c r="MPW333" s="104"/>
      <c r="MPX333" s="104"/>
      <c r="MPY333" s="104"/>
      <c r="MPZ333" s="104"/>
      <c r="MQA333" s="104"/>
      <c r="MQB333" s="104"/>
      <c r="MQC333" s="104"/>
      <c r="MQD333" s="104"/>
      <c r="MQE333" s="104"/>
      <c r="MQF333" s="104"/>
      <c r="MQG333" s="104"/>
      <c r="MQH333" s="104"/>
      <c r="MQI333" s="104"/>
      <c r="MQJ333" s="104"/>
      <c r="MQK333" s="104"/>
      <c r="MQL333" s="104"/>
      <c r="MQM333" s="104"/>
      <c r="MQN333" s="104"/>
      <c r="MQO333" s="104"/>
      <c r="MQP333" s="104"/>
      <c r="MQQ333" s="104"/>
      <c r="MQR333" s="104"/>
      <c r="MQS333" s="104"/>
      <c r="MQT333" s="104"/>
      <c r="MQU333" s="104"/>
      <c r="MQV333" s="104"/>
      <c r="MQW333" s="104"/>
      <c r="MQX333" s="104"/>
      <c r="MQY333" s="104"/>
      <c r="MQZ333" s="104"/>
      <c r="MRA333" s="104"/>
      <c r="MRB333" s="104"/>
      <c r="MRC333" s="104"/>
      <c r="MRD333" s="104"/>
      <c r="MRE333" s="104"/>
      <c r="MRF333" s="104"/>
      <c r="MRG333" s="104"/>
      <c r="MRH333" s="104"/>
      <c r="MRI333" s="104"/>
      <c r="MRJ333" s="104"/>
      <c r="MRK333" s="104"/>
      <c r="MRL333" s="104"/>
      <c r="MRM333" s="104"/>
      <c r="MRN333" s="104"/>
      <c r="MRO333" s="104"/>
      <c r="MRP333" s="104"/>
      <c r="MRQ333" s="104"/>
      <c r="MRR333" s="104"/>
      <c r="MRS333" s="104"/>
      <c r="MRT333" s="104"/>
      <c r="MRU333" s="104"/>
      <c r="MRV333" s="104"/>
      <c r="MRW333" s="104"/>
      <c r="MRX333" s="104"/>
      <c r="MRY333" s="104"/>
      <c r="MRZ333" s="104"/>
      <c r="MSA333" s="104"/>
      <c r="MSB333" s="104"/>
      <c r="MSC333" s="104"/>
      <c r="MSD333" s="104"/>
      <c r="MSE333" s="104"/>
      <c r="MSF333" s="104"/>
      <c r="MSG333" s="104"/>
      <c r="MSH333" s="104"/>
      <c r="MSI333" s="104"/>
      <c r="MSJ333" s="104"/>
      <c r="MSK333" s="104"/>
      <c r="MSL333" s="104"/>
      <c r="MSM333" s="104"/>
      <c r="MSN333" s="104"/>
      <c r="MSO333" s="104"/>
      <c r="MSP333" s="104"/>
      <c r="MSQ333" s="104"/>
      <c r="MSR333" s="104"/>
      <c r="MSS333" s="104"/>
      <c r="MST333" s="104"/>
      <c r="MSU333" s="104"/>
      <c r="MSV333" s="104"/>
      <c r="MSW333" s="104"/>
      <c r="MSX333" s="104"/>
      <c r="MSY333" s="104"/>
      <c r="MSZ333" s="104"/>
      <c r="MTA333" s="104"/>
      <c r="MTB333" s="104"/>
      <c r="MTC333" s="104"/>
      <c r="MTD333" s="104"/>
      <c r="MTE333" s="104"/>
      <c r="MTF333" s="104"/>
      <c r="MTG333" s="104"/>
      <c r="MTH333" s="104"/>
      <c r="MTI333" s="104"/>
      <c r="MTJ333" s="104"/>
      <c r="MTK333" s="104"/>
      <c r="MTL333" s="104"/>
      <c r="MTM333" s="104"/>
      <c r="MTN333" s="104"/>
      <c r="MTO333" s="104"/>
      <c r="MTP333" s="104"/>
      <c r="MTQ333" s="104"/>
      <c r="MTR333" s="104"/>
      <c r="MTS333" s="104"/>
      <c r="MTT333" s="104"/>
      <c r="MTU333" s="104"/>
      <c r="MTV333" s="104"/>
      <c r="MTW333" s="104"/>
      <c r="MTX333" s="104"/>
      <c r="MTY333" s="104"/>
      <c r="MTZ333" s="104"/>
      <c r="MUA333" s="104"/>
      <c r="MUB333" s="104"/>
      <c r="MUC333" s="104"/>
      <c r="MUD333" s="104"/>
      <c r="MUE333" s="104"/>
      <c r="MUF333" s="104"/>
      <c r="MUG333" s="104"/>
      <c r="MUH333" s="104"/>
      <c r="MUI333" s="104"/>
      <c r="MUJ333" s="104"/>
      <c r="MUK333" s="104"/>
      <c r="MUL333" s="104"/>
      <c r="MUM333" s="104"/>
      <c r="MUN333" s="104"/>
      <c r="MUO333" s="104"/>
      <c r="MUP333" s="104"/>
      <c r="MUQ333" s="104"/>
      <c r="MUR333" s="104"/>
      <c r="MUS333" s="104"/>
      <c r="MUT333" s="104"/>
      <c r="MUU333" s="104"/>
      <c r="MUV333" s="104"/>
      <c r="MUW333" s="104"/>
      <c r="MUX333" s="104"/>
      <c r="MUY333" s="104"/>
      <c r="MUZ333" s="104"/>
      <c r="MVA333" s="104"/>
      <c r="MVB333" s="104"/>
      <c r="MVC333" s="104"/>
      <c r="MVD333" s="104"/>
      <c r="MVE333" s="104"/>
      <c r="MVF333" s="104"/>
      <c r="MVG333" s="104"/>
      <c r="MVH333" s="104"/>
      <c r="MVI333" s="104"/>
      <c r="MVJ333" s="104"/>
      <c r="MVK333" s="104"/>
      <c r="MVL333" s="104"/>
      <c r="MVM333" s="104"/>
      <c r="MVN333" s="104"/>
      <c r="MVO333" s="104"/>
      <c r="MVP333" s="104"/>
      <c r="MVQ333" s="104"/>
      <c r="MVR333" s="104"/>
      <c r="MVS333" s="104"/>
      <c r="MVT333" s="104"/>
      <c r="MVU333" s="104"/>
      <c r="MVV333" s="104"/>
      <c r="MVW333" s="104"/>
      <c r="MVX333" s="104"/>
      <c r="MVY333" s="104"/>
      <c r="MVZ333" s="104"/>
      <c r="MWA333" s="104"/>
      <c r="MWB333" s="104"/>
      <c r="MWC333" s="104"/>
      <c r="MWD333" s="104"/>
      <c r="MWE333" s="104"/>
      <c r="MWF333" s="104"/>
      <c r="MWG333" s="104"/>
      <c r="MWH333" s="104"/>
      <c r="MWI333" s="104"/>
      <c r="MWJ333" s="104"/>
      <c r="MWK333" s="104"/>
      <c r="MWL333" s="104"/>
      <c r="MWM333" s="104"/>
      <c r="MWN333" s="104"/>
      <c r="MWO333" s="104"/>
      <c r="MWP333" s="104"/>
      <c r="MWQ333" s="104"/>
      <c r="MWR333" s="104"/>
      <c r="MWS333" s="104"/>
      <c r="MWT333" s="104"/>
      <c r="MWU333" s="104"/>
      <c r="MWV333" s="104"/>
      <c r="MWW333" s="104"/>
      <c r="MWX333" s="104"/>
      <c r="MWY333" s="104"/>
      <c r="MWZ333" s="104"/>
      <c r="MXA333" s="104"/>
      <c r="MXB333" s="104"/>
      <c r="MXC333" s="104"/>
      <c r="MXD333" s="104"/>
      <c r="MXE333" s="104"/>
      <c r="MXF333" s="104"/>
      <c r="MXG333" s="104"/>
      <c r="MXH333" s="104"/>
      <c r="MXI333" s="104"/>
      <c r="MXJ333" s="104"/>
      <c r="MXK333" s="104"/>
      <c r="MXL333" s="104"/>
      <c r="MXM333" s="104"/>
      <c r="MXN333" s="104"/>
      <c r="MXO333" s="104"/>
      <c r="MXP333" s="104"/>
      <c r="MXQ333" s="104"/>
      <c r="MXR333" s="104"/>
      <c r="MXS333" s="104"/>
      <c r="MXT333" s="104"/>
      <c r="MXU333" s="104"/>
      <c r="MXV333" s="104"/>
      <c r="MXW333" s="104"/>
      <c r="MXX333" s="104"/>
      <c r="MXY333" s="104"/>
      <c r="MXZ333" s="104"/>
      <c r="MYA333" s="104"/>
      <c r="MYB333" s="104"/>
      <c r="MYC333" s="104"/>
      <c r="MYD333" s="104"/>
      <c r="MYE333" s="104"/>
      <c r="MYF333" s="104"/>
      <c r="MYG333" s="104"/>
      <c r="MYH333" s="104"/>
      <c r="MYI333" s="104"/>
      <c r="MYJ333" s="104"/>
      <c r="MYK333" s="104"/>
      <c r="MYL333" s="104"/>
      <c r="MYM333" s="104"/>
      <c r="MYN333" s="104"/>
      <c r="MYO333" s="104"/>
      <c r="MYP333" s="104"/>
      <c r="MYQ333" s="104"/>
      <c r="MYR333" s="104"/>
      <c r="MYS333" s="104"/>
      <c r="MYT333" s="104"/>
      <c r="MYU333" s="104"/>
      <c r="MYV333" s="104"/>
      <c r="MYW333" s="104"/>
      <c r="MYX333" s="104"/>
      <c r="MYY333" s="104"/>
      <c r="MYZ333" s="104"/>
      <c r="MZA333" s="104"/>
      <c r="MZB333" s="104"/>
      <c r="MZC333" s="104"/>
      <c r="MZD333" s="104"/>
      <c r="MZE333" s="104"/>
      <c r="MZF333" s="104"/>
      <c r="MZG333" s="104"/>
      <c r="MZH333" s="104"/>
      <c r="MZI333" s="104"/>
      <c r="MZJ333" s="104"/>
      <c r="MZK333" s="104"/>
      <c r="MZL333" s="104"/>
      <c r="MZM333" s="104"/>
      <c r="MZN333" s="104"/>
      <c r="MZO333" s="104"/>
      <c r="MZP333" s="104"/>
      <c r="MZQ333" s="104"/>
      <c r="MZR333" s="104"/>
      <c r="MZS333" s="104"/>
      <c r="MZT333" s="104"/>
      <c r="MZU333" s="104"/>
      <c r="MZV333" s="104"/>
      <c r="MZW333" s="104"/>
      <c r="MZX333" s="104"/>
      <c r="MZY333" s="104"/>
      <c r="MZZ333" s="104"/>
      <c r="NAA333" s="104"/>
      <c r="NAB333" s="104"/>
      <c r="NAC333" s="104"/>
      <c r="NAD333" s="104"/>
      <c r="NAE333" s="104"/>
      <c r="NAF333" s="104"/>
      <c r="NAG333" s="104"/>
      <c r="NAH333" s="104"/>
      <c r="NAI333" s="104"/>
      <c r="NAJ333" s="104"/>
      <c r="NAK333" s="104"/>
      <c r="NAL333" s="104"/>
      <c r="NAM333" s="104"/>
      <c r="NAN333" s="104"/>
      <c r="NAO333" s="104"/>
      <c r="NAP333" s="104"/>
      <c r="NAQ333" s="104"/>
      <c r="NAR333" s="104"/>
      <c r="NAS333" s="104"/>
      <c r="NAT333" s="104"/>
      <c r="NAU333" s="104"/>
      <c r="NAV333" s="104"/>
      <c r="NAW333" s="104"/>
      <c r="NAX333" s="104"/>
      <c r="NAY333" s="104"/>
      <c r="NAZ333" s="104"/>
      <c r="NBA333" s="104"/>
      <c r="NBB333" s="104"/>
      <c r="NBC333" s="104"/>
      <c r="NBD333" s="104"/>
      <c r="NBE333" s="104"/>
      <c r="NBF333" s="104"/>
      <c r="NBG333" s="104"/>
      <c r="NBH333" s="104"/>
      <c r="NBI333" s="104"/>
      <c r="NBJ333" s="104"/>
      <c r="NBK333" s="104"/>
      <c r="NBL333" s="104"/>
      <c r="NBM333" s="104"/>
      <c r="NBN333" s="104"/>
      <c r="NBO333" s="104"/>
      <c r="NBP333" s="104"/>
      <c r="NBQ333" s="104"/>
      <c r="NBR333" s="104"/>
      <c r="NBS333" s="104"/>
      <c r="NBT333" s="104"/>
      <c r="NBU333" s="104"/>
      <c r="NBV333" s="104"/>
      <c r="NBW333" s="104"/>
      <c r="NBX333" s="104"/>
      <c r="NBY333" s="104"/>
      <c r="NBZ333" s="104"/>
      <c r="NCA333" s="104"/>
      <c r="NCB333" s="104"/>
      <c r="NCC333" s="104"/>
      <c r="NCD333" s="104"/>
      <c r="NCE333" s="104"/>
      <c r="NCF333" s="104"/>
      <c r="NCG333" s="104"/>
      <c r="NCH333" s="104"/>
      <c r="NCI333" s="104"/>
      <c r="NCJ333" s="104"/>
      <c r="NCK333" s="104"/>
      <c r="NCL333" s="104"/>
      <c r="NCM333" s="104"/>
      <c r="NCN333" s="104"/>
      <c r="NCO333" s="104"/>
      <c r="NCP333" s="104"/>
      <c r="NCQ333" s="104"/>
      <c r="NCR333" s="104"/>
      <c r="NCS333" s="104"/>
      <c r="NCT333" s="104"/>
      <c r="NCU333" s="104"/>
      <c r="NCV333" s="104"/>
      <c r="NCW333" s="104"/>
      <c r="NCX333" s="104"/>
      <c r="NCY333" s="104"/>
      <c r="NCZ333" s="104"/>
      <c r="NDA333" s="104"/>
      <c r="NDB333" s="104"/>
      <c r="NDC333" s="104"/>
      <c r="NDD333" s="104"/>
      <c r="NDE333" s="104"/>
      <c r="NDF333" s="104"/>
      <c r="NDG333" s="104"/>
      <c r="NDH333" s="104"/>
      <c r="NDI333" s="104"/>
      <c r="NDJ333" s="104"/>
      <c r="NDK333" s="104"/>
      <c r="NDL333" s="104"/>
      <c r="NDM333" s="104"/>
      <c r="NDN333" s="104"/>
      <c r="NDO333" s="104"/>
      <c r="NDP333" s="104"/>
      <c r="NDQ333" s="104"/>
      <c r="NDR333" s="104"/>
      <c r="NDS333" s="104"/>
      <c r="NDT333" s="104"/>
      <c r="NDU333" s="104"/>
      <c r="NDV333" s="104"/>
      <c r="NDW333" s="104"/>
      <c r="NDX333" s="104"/>
      <c r="NDY333" s="104"/>
      <c r="NDZ333" s="104"/>
      <c r="NEA333" s="104"/>
      <c r="NEB333" s="104"/>
      <c r="NEC333" s="104"/>
      <c r="NED333" s="104"/>
      <c r="NEE333" s="104"/>
      <c r="NEF333" s="104"/>
      <c r="NEG333" s="104"/>
      <c r="NEH333" s="104"/>
      <c r="NEI333" s="104"/>
      <c r="NEJ333" s="104"/>
      <c r="NEK333" s="104"/>
      <c r="NEL333" s="104"/>
      <c r="NEM333" s="104"/>
      <c r="NEN333" s="104"/>
      <c r="NEO333" s="104"/>
      <c r="NEP333" s="104"/>
      <c r="NEQ333" s="104"/>
      <c r="NER333" s="104"/>
      <c r="NES333" s="104"/>
      <c r="NET333" s="104"/>
      <c r="NEU333" s="104"/>
      <c r="NEV333" s="104"/>
      <c r="NEW333" s="104"/>
      <c r="NEX333" s="104"/>
      <c r="NEY333" s="104"/>
      <c r="NEZ333" s="104"/>
      <c r="NFA333" s="104"/>
      <c r="NFB333" s="104"/>
      <c r="NFC333" s="104"/>
      <c r="NFD333" s="104"/>
      <c r="NFE333" s="104"/>
      <c r="NFF333" s="104"/>
      <c r="NFG333" s="104"/>
      <c r="NFH333" s="104"/>
      <c r="NFI333" s="104"/>
      <c r="NFJ333" s="104"/>
      <c r="NFK333" s="104"/>
      <c r="NFL333" s="104"/>
      <c r="NFM333" s="104"/>
      <c r="NFN333" s="104"/>
      <c r="NFO333" s="104"/>
      <c r="NFP333" s="104"/>
      <c r="NFQ333" s="104"/>
      <c r="NFR333" s="104"/>
      <c r="NFS333" s="104"/>
      <c r="NFT333" s="104"/>
      <c r="NFU333" s="104"/>
      <c r="NFV333" s="104"/>
      <c r="NFW333" s="104"/>
      <c r="NFX333" s="104"/>
      <c r="NFY333" s="104"/>
      <c r="NFZ333" s="104"/>
      <c r="NGA333" s="104"/>
      <c r="NGB333" s="104"/>
      <c r="NGC333" s="104"/>
      <c r="NGD333" s="104"/>
      <c r="NGE333" s="104"/>
      <c r="NGF333" s="104"/>
      <c r="NGG333" s="104"/>
      <c r="NGH333" s="104"/>
      <c r="NGI333" s="104"/>
      <c r="NGJ333" s="104"/>
      <c r="NGK333" s="104"/>
      <c r="NGL333" s="104"/>
      <c r="NGM333" s="104"/>
      <c r="NGN333" s="104"/>
      <c r="NGO333" s="104"/>
      <c r="NGP333" s="104"/>
      <c r="NGQ333" s="104"/>
      <c r="NGR333" s="104"/>
      <c r="NGS333" s="104"/>
      <c r="NGT333" s="104"/>
      <c r="NGU333" s="104"/>
      <c r="NGV333" s="104"/>
      <c r="NGW333" s="104"/>
      <c r="NGX333" s="104"/>
      <c r="NGY333" s="104"/>
      <c r="NGZ333" s="104"/>
      <c r="NHA333" s="104"/>
      <c r="NHB333" s="104"/>
      <c r="NHC333" s="104"/>
      <c r="NHD333" s="104"/>
      <c r="NHE333" s="104"/>
      <c r="NHF333" s="104"/>
      <c r="NHG333" s="104"/>
      <c r="NHH333" s="104"/>
      <c r="NHI333" s="104"/>
      <c r="NHJ333" s="104"/>
      <c r="NHK333" s="104"/>
      <c r="NHL333" s="104"/>
      <c r="NHM333" s="104"/>
      <c r="NHN333" s="104"/>
      <c r="NHO333" s="104"/>
      <c r="NHP333" s="104"/>
      <c r="NHQ333" s="104"/>
      <c r="NHR333" s="104"/>
      <c r="NHS333" s="104"/>
      <c r="NHT333" s="104"/>
      <c r="NHU333" s="104"/>
      <c r="NHV333" s="104"/>
      <c r="NHW333" s="104"/>
      <c r="NHX333" s="104"/>
      <c r="NHY333" s="104"/>
      <c r="NHZ333" s="104"/>
      <c r="NIA333" s="104"/>
      <c r="NIB333" s="104"/>
      <c r="NIC333" s="104"/>
      <c r="NID333" s="104"/>
      <c r="NIE333" s="104"/>
      <c r="NIF333" s="104"/>
      <c r="NIG333" s="104"/>
      <c r="NIH333" s="104"/>
      <c r="NII333" s="104"/>
      <c r="NIJ333" s="104"/>
      <c r="NIK333" s="104"/>
      <c r="NIL333" s="104"/>
      <c r="NIM333" s="104"/>
      <c r="NIN333" s="104"/>
      <c r="NIO333" s="104"/>
      <c r="NIP333" s="104"/>
      <c r="NIQ333" s="104"/>
      <c r="NIR333" s="104"/>
      <c r="NIS333" s="104"/>
      <c r="NIT333" s="104"/>
      <c r="NIU333" s="104"/>
      <c r="NIV333" s="104"/>
      <c r="NIW333" s="104"/>
      <c r="NIX333" s="104"/>
      <c r="NIY333" s="104"/>
      <c r="NIZ333" s="104"/>
      <c r="NJA333" s="104"/>
      <c r="NJB333" s="104"/>
      <c r="NJC333" s="104"/>
      <c r="NJD333" s="104"/>
      <c r="NJE333" s="104"/>
      <c r="NJF333" s="104"/>
      <c r="NJG333" s="104"/>
      <c r="NJH333" s="104"/>
      <c r="NJI333" s="104"/>
      <c r="NJJ333" s="104"/>
      <c r="NJK333" s="104"/>
      <c r="NJL333" s="104"/>
      <c r="NJM333" s="104"/>
      <c r="NJN333" s="104"/>
      <c r="NJO333" s="104"/>
      <c r="NJP333" s="104"/>
      <c r="NJQ333" s="104"/>
      <c r="NJR333" s="104"/>
      <c r="NJS333" s="104"/>
      <c r="NJT333" s="104"/>
      <c r="NJU333" s="104"/>
      <c r="NJV333" s="104"/>
      <c r="NJW333" s="104"/>
      <c r="NJX333" s="104"/>
      <c r="NJY333" s="104"/>
      <c r="NJZ333" s="104"/>
      <c r="NKA333" s="104"/>
      <c r="NKB333" s="104"/>
      <c r="NKC333" s="104"/>
      <c r="NKD333" s="104"/>
      <c r="NKE333" s="104"/>
      <c r="NKF333" s="104"/>
      <c r="NKG333" s="104"/>
      <c r="NKH333" s="104"/>
      <c r="NKI333" s="104"/>
      <c r="NKJ333" s="104"/>
      <c r="NKK333" s="104"/>
      <c r="NKL333" s="104"/>
      <c r="NKM333" s="104"/>
      <c r="NKN333" s="104"/>
      <c r="NKO333" s="104"/>
      <c r="NKP333" s="104"/>
      <c r="NKQ333" s="104"/>
      <c r="NKR333" s="104"/>
      <c r="NKS333" s="104"/>
      <c r="NKT333" s="104"/>
      <c r="NKU333" s="104"/>
      <c r="NKV333" s="104"/>
      <c r="NKW333" s="104"/>
      <c r="NKX333" s="104"/>
      <c r="NKY333" s="104"/>
      <c r="NKZ333" s="104"/>
      <c r="NLA333" s="104"/>
      <c r="NLB333" s="104"/>
      <c r="NLC333" s="104"/>
      <c r="NLD333" s="104"/>
      <c r="NLE333" s="104"/>
      <c r="NLF333" s="104"/>
      <c r="NLG333" s="104"/>
      <c r="NLH333" s="104"/>
      <c r="NLI333" s="104"/>
      <c r="NLJ333" s="104"/>
      <c r="NLK333" s="104"/>
      <c r="NLL333" s="104"/>
      <c r="NLM333" s="104"/>
      <c r="NLN333" s="104"/>
      <c r="NLO333" s="104"/>
      <c r="NLP333" s="104"/>
      <c r="NLQ333" s="104"/>
      <c r="NLR333" s="104"/>
      <c r="NLS333" s="104"/>
      <c r="NLT333" s="104"/>
      <c r="NLU333" s="104"/>
      <c r="NLV333" s="104"/>
      <c r="NLW333" s="104"/>
      <c r="NLX333" s="104"/>
      <c r="NLY333" s="104"/>
      <c r="NLZ333" s="104"/>
      <c r="NMA333" s="104"/>
      <c r="NMB333" s="104"/>
      <c r="NMC333" s="104"/>
      <c r="NMD333" s="104"/>
      <c r="NME333" s="104"/>
      <c r="NMF333" s="104"/>
      <c r="NMG333" s="104"/>
      <c r="NMH333" s="104"/>
      <c r="NMI333" s="104"/>
      <c r="NMJ333" s="104"/>
      <c r="NMK333" s="104"/>
      <c r="NML333" s="104"/>
      <c r="NMM333" s="104"/>
      <c r="NMN333" s="104"/>
      <c r="NMO333" s="104"/>
      <c r="NMP333" s="104"/>
      <c r="NMQ333" s="104"/>
      <c r="NMR333" s="104"/>
      <c r="NMS333" s="104"/>
      <c r="NMT333" s="104"/>
      <c r="NMU333" s="104"/>
      <c r="NMV333" s="104"/>
      <c r="NMW333" s="104"/>
      <c r="NMX333" s="104"/>
      <c r="NMY333" s="104"/>
      <c r="NMZ333" s="104"/>
      <c r="NNA333" s="104"/>
      <c r="NNB333" s="104"/>
      <c r="NNC333" s="104"/>
      <c r="NND333" s="104"/>
      <c r="NNE333" s="104"/>
      <c r="NNF333" s="104"/>
      <c r="NNG333" s="104"/>
      <c r="NNH333" s="104"/>
      <c r="NNI333" s="104"/>
      <c r="NNJ333" s="104"/>
      <c r="NNK333" s="104"/>
      <c r="NNL333" s="104"/>
      <c r="NNM333" s="104"/>
      <c r="NNN333" s="104"/>
      <c r="NNO333" s="104"/>
      <c r="NNP333" s="104"/>
      <c r="NNQ333" s="104"/>
      <c r="NNR333" s="104"/>
      <c r="NNS333" s="104"/>
      <c r="NNT333" s="104"/>
      <c r="NNU333" s="104"/>
      <c r="NNV333" s="104"/>
      <c r="NNW333" s="104"/>
      <c r="NNX333" s="104"/>
      <c r="NNY333" s="104"/>
      <c r="NNZ333" s="104"/>
      <c r="NOA333" s="104"/>
      <c r="NOB333" s="104"/>
      <c r="NOC333" s="104"/>
      <c r="NOD333" s="104"/>
      <c r="NOE333" s="104"/>
      <c r="NOF333" s="104"/>
      <c r="NOG333" s="104"/>
      <c r="NOH333" s="104"/>
      <c r="NOI333" s="104"/>
      <c r="NOJ333" s="104"/>
      <c r="NOK333" s="104"/>
      <c r="NOL333" s="104"/>
      <c r="NOM333" s="104"/>
      <c r="NON333" s="104"/>
      <c r="NOO333" s="104"/>
      <c r="NOP333" s="104"/>
      <c r="NOQ333" s="104"/>
      <c r="NOR333" s="104"/>
      <c r="NOS333" s="104"/>
      <c r="NOT333" s="104"/>
      <c r="NOU333" s="104"/>
      <c r="NOV333" s="104"/>
      <c r="NOW333" s="104"/>
      <c r="NOX333" s="104"/>
      <c r="NOY333" s="104"/>
      <c r="NOZ333" s="104"/>
      <c r="NPA333" s="104"/>
      <c r="NPB333" s="104"/>
      <c r="NPC333" s="104"/>
      <c r="NPD333" s="104"/>
      <c r="NPE333" s="104"/>
      <c r="NPF333" s="104"/>
      <c r="NPG333" s="104"/>
      <c r="NPH333" s="104"/>
      <c r="NPI333" s="104"/>
      <c r="NPJ333" s="104"/>
      <c r="NPK333" s="104"/>
      <c r="NPL333" s="104"/>
      <c r="NPM333" s="104"/>
      <c r="NPN333" s="104"/>
      <c r="NPO333" s="104"/>
      <c r="NPP333" s="104"/>
      <c r="NPQ333" s="104"/>
      <c r="NPR333" s="104"/>
      <c r="NPS333" s="104"/>
      <c r="NPT333" s="104"/>
      <c r="NPU333" s="104"/>
      <c r="NPV333" s="104"/>
      <c r="NPW333" s="104"/>
      <c r="NPX333" s="104"/>
      <c r="NPY333" s="104"/>
      <c r="NPZ333" s="104"/>
      <c r="NQA333" s="104"/>
      <c r="NQB333" s="104"/>
      <c r="NQC333" s="104"/>
      <c r="NQD333" s="104"/>
      <c r="NQE333" s="104"/>
      <c r="NQF333" s="104"/>
      <c r="NQG333" s="104"/>
      <c r="NQH333" s="104"/>
      <c r="NQI333" s="104"/>
      <c r="NQJ333" s="104"/>
      <c r="NQK333" s="104"/>
      <c r="NQL333" s="104"/>
      <c r="NQM333" s="104"/>
      <c r="NQN333" s="104"/>
      <c r="NQO333" s="104"/>
      <c r="NQP333" s="104"/>
      <c r="NQQ333" s="104"/>
      <c r="NQR333" s="104"/>
      <c r="NQS333" s="104"/>
      <c r="NQT333" s="104"/>
      <c r="NQU333" s="104"/>
      <c r="NQV333" s="104"/>
      <c r="NQW333" s="104"/>
      <c r="NQX333" s="104"/>
      <c r="NQY333" s="104"/>
      <c r="NQZ333" s="104"/>
      <c r="NRA333" s="104"/>
      <c r="NRB333" s="104"/>
      <c r="NRC333" s="104"/>
      <c r="NRD333" s="104"/>
      <c r="NRE333" s="104"/>
      <c r="NRF333" s="104"/>
      <c r="NRG333" s="104"/>
      <c r="NRH333" s="104"/>
      <c r="NRI333" s="104"/>
      <c r="NRJ333" s="104"/>
      <c r="NRK333" s="104"/>
      <c r="NRL333" s="104"/>
      <c r="NRM333" s="104"/>
      <c r="NRN333" s="104"/>
      <c r="NRO333" s="104"/>
      <c r="NRP333" s="104"/>
      <c r="NRQ333" s="104"/>
      <c r="NRR333" s="104"/>
      <c r="NRS333" s="104"/>
      <c r="NRT333" s="104"/>
      <c r="NRU333" s="104"/>
      <c r="NRV333" s="104"/>
      <c r="NRW333" s="104"/>
      <c r="NRX333" s="104"/>
      <c r="NRY333" s="104"/>
      <c r="NRZ333" s="104"/>
      <c r="NSA333" s="104"/>
      <c r="NSB333" s="104"/>
      <c r="NSC333" s="104"/>
      <c r="NSD333" s="104"/>
      <c r="NSE333" s="104"/>
      <c r="NSF333" s="104"/>
      <c r="NSG333" s="104"/>
      <c r="NSH333" s="104"/>
      <c r="NSI333" s="104"/>
      <c r="NSJ333" s="104"/>
      <c r="NSK333" s="104"/>
      <c r="NSL333" s="104"/>
      <c r="NSM333" s="104"/>
      <c r="NSN333" s="104"/>
      <c r="NSO333" s="104"/>
      <c r="NSP333" s="104"/>
      <c r="NSQ333" s="104"/>
      <c r="NSR333" s="104"/>
      <c r="NSS333" s="104"/>
      <c r="NST333" s="104"/>
      <c r="NSU333" s="104"/>
      <c r="NSV333" s="104"/>
      <c r="NSW333" s="104"/>
      <c r="NSX333" s="104"/>
      <c r="NSY333" s="104"/>
      <c r="NSZ333" s="104"/>
      <c r="NTA333" s="104"/>
      <c r="NTB333" s="104"/>
      <c r="NTC333" s="104"/>
      <c r="NTD333" s="104"/>
      <c r="NTE333" s="104"/>
      <c r="NTF333" s="104"/>
      <c r="NTG333" s="104"/>
      <c r="NTH333" s="104"/>
      <c r="NTI333" s="104"/>
      <c r="NTJ333" s="104"/>
      <c r="NTK333" s="104"/>
      <c r="NTL333" s="104"/>
      <c r="NTM333" s="104"/>
      <c r="NTN333" s="104"/>
      <c r="NTO333" s="104"/>
      <c r="NTP333" s="104"/>
      <c r="NTQ333" s="104"/>
      <c r="NTR333" s="104"/>
      <c r="NTS333" s="104"/>
      <c r="NTT333" s="104"/>
      <c r="NTU333" s="104"/>
      <c r="NTV333" s="104"/>
      <c r="NTW333" s="104"/>
      <c r="NTX333" s="104"/>
      <c r="NTY333" s="104"/>
      <c r="NTZ333" s="104"/>
      <c r="NUA333" s="104"/>
      <c r="NUB333" s="104"/>
      <c r="NUC333" s="104"/>
      <c r="NUD333" s="104"/>
      <c r="NUE333" s="104"/>
      <c r="NUF333" s="104"/>
      <c r="NUG333" s="104"/>
      <c r="NUH333" s="104"/>
      <c r="NUI333" s="104"/>
      <c r="NUJ333" s="104"/>
      <c r="NUK333" s="104"/>
      <c r="NUL333" s="104"/>
      <c r="NUM333" s="104"/>
      <c r="NUN333" s="104"/>
      <c r="NUO333" s="104"/>
      <c r="NUP333" s="104"/>
      <c r="NUQ333" s="104"/>
      <c r="NUR333" s="104"/>
      <c r="NUS333" s="104"/>
      <c r="NUT333" s="104"/>
      <c r="NUU333" s="104"/>
      <c r="NUV333" s="104"/>
      <c r="NUW333" s="104"/>
      <c r="NUX333" s="104"/>
      <c r="NUY333" s="104"/>
      <c r="NUZ333" s="104"/>
      <c r="NVA333" s="104"/>
      <c r="NVB333" s="104"/>
      <c r="NVC333" s="104"/>
      <c r="NVD333" s="104"/>
      <c r="NVE333" s="104"/>
      <c r="NVF333" s="104"/>
      <c r="NVG333" s="104"/>
      <c r="NVH333" s="104"/>
      <c r="NVI333" s="104"/>
      <c r="NVJ333" s="104"/>
      <c r="NVK333" s="104"/>
      <c r="NVL333" s="104"/>
      <c r="NVM333" s="104"/>
      <c r="NVN333" s="104"/>
      <c r="NVO333" s="104"/>
      <c r="NVP333" s="104"/>
      <c r="NVQ333" s="104"/>
      <c r="NVR333" s="104"/>
      <c r="NVS333" s="104"/>
      <c r="NVT333" s="104"/>
      <c r="NVU333" s="104"/>
      <c r="NVV333" s="104"/>
      <c r="NVW333" s="104"/>
      <c r="NVX333" s="104"/>
      <c r="NVY333" s="104"/>
      <c r="NVZ333" s="104"/>
      <c r="NWA333" s="104"/>
      <c r="NWB333" s="104"/>
      <c r="NWC333" s="104"/>
      <c r="NWD333" s="104"/>
      <c r="NWE333" s="104"/>
      <c r="NWF333" s="104"/>
      <c r="NWG333" s="104"/>
      <c r="NWH333" s="104"/>
      <c r="NWI333" s="104"/>
      <c r="NWJ333" s="104"/>
      <c r="NWK333" s="104"/>
      <c r="NWL333" s="104"/>
      <c r="NWM333" s="104"/>
      <c r="NWN333" s="104"/>
      <c r="NWO333" s="104"/>
      <c r="NWP333" s="104"/>
      <c r="NWQ333" s="104"/>
      <c r="NWR333" s="104"/>
      <c r="NWS333" s="104"/>
      <c r="NWT333" s="104"/>
      <c r="NWU333" s="104"/>
      <c r="NWV333" s="104"/>
      <c r="NWW333" s="104"/>
      <c r="NWX333" s="104"/>
      <c r="NWY333" s="104"/>
      <c r="NWZ333" s="104"/>
      <c r="NXA333" s="104"/>
      <c r="NXB333" s="104"/>
      <c r="NXC333" s="104"/>
      <c r="NXD333" s="104"/>
      <c r="NXE333" s="104"/>
      <c r="NXF333" s="104"/>
      <c r="NXG333" s="104"/>
      <c r="NXH333" s="104"/>
      <c r="NXI333" s="104"/>
      <c r="NXJ333" s="104"/>
      <c r="NXK333" s="104"/>
      <c r="NXL333" s="104"/>
      <c r="NXM333" s="104"/>
      <c r="NXN333" s="104"/>
      <c r="NXO333" s="104"/>
      <c r="NXP333" s="104"/>
      <c r="NXQ333" s="104"/>
      <c r="NXR333" s="104"/>
      <c r="NXS333" s="104"/>
      <c r="NXT333" s="104"/>
      <c r="NXU333" s="104"/>
      <c r="NXV333" s="104"/>
      <c r="NXW333" s="104"/>
      <c r="NXX333" s="104"/>
      <c r="NXY333" s="104"/>
      <c r="NXZ333" s="104"/>
      <c r="NYA333" s="104"/>
      <c r="NYB333" s="104"/>
      <c r="NYC333" s="104"/>
      <c r="NYD333" s="104"/>
      <c r="NYE333" s="104"/>
      <c r="NYF333" s="104"/>
      <c r="NYG333" s="104"/>
      <c r="NYH333" s="104"/>
      <c r="NYI333" s="104"/>
      <c r="NYJ333" s="104"/>
      <c r="NYK333" s="104"/>
      <c r="NYL333" s="104"/>
      <c r="NYM333" s="104"/>
      <c r="NYN333" s="104"/>
      <c r="NYO333" s="104"/>
      <c r="NYP333" s="104"/>
      <c r="NYQ333" s="104"/>
      <c r="NYR333" s="104"/>
      <c r="NYS333" s="104"/>
      <c r="NYT333" s="104"/>
      <c r="NYU333" s="104"/>
      <c r="NYV333" s="104"/>
      <c r="NYW333" s="104"/>
      <c r="NYX333" s="104"/>
      <c r="NYY333" s="104"/>
      <c r="NYZ333" s="104"/>
      <c r="NZA333" s="104"/>
      <c r="NZB333" s="104"/>
      <c r="NZC333" s="104"/>
      <c r="NZD333" s="104"/>
      <c r="NZE333" s="104"/>
      <c r="NZF333" s="104"/>
      <c r="NZG333" s="104"/>
      <c r="NZH333" s="104"/>
      <c r="NZI333" s="104"/>
      <c r="NZJ333" s="104"/>
      <c r="NZK333" s="104"/>
      <c r="NZL333" s="104"/>
      <c r="NZM333" s="104"/>
      <c r="NZN333" s="104"/>
      <c r="NZO333" s="104"/>
      <c r="NZP333" s="104"/>
      <c r="NZQ333" s="104"/>
      <c r="NZR333" s="104"/>
      <c r="NZS333" s="104"/>
      <c r="NZT333" s="104"/>
      <c r="NZU333" s="104"/>
      <c r="NZV333" s="104"/>
      <c r="NZW333" s="104"/>
      <c r="NZX333" s="104"/>
      <c r="NZY333" s="104"/>
      <c r="NZZ333" s="104"/>
      <c r="OAA333" s="104"/>
      <c r="OAB333" s="104"/>
      <c r="OAC333" s="104"/>
      <c r="OAD333" s="104"/>
      <c r="OAE333" s="104"/>
      <c r="OAF333" s="104"/>
      <c r="OAG333" s="104"/>
      <c r="OAH333" s="104"/>
      <c r="OAI333" s="104"/>
      <c r="OAJ333" s="104"/>
      <c r="OAK333" s="104"/>
      <c r="OAL333" s="104"/>
      <c r="OAM333" s="104"/>
      <c r="OAN333" s="104"/>
      <c r="OAO333" s="104"/>
      <c r="OAP333" s="104"/>
      <c r="OAQ333" s="104"/>
      <c r="OAR333" s="104"/>
      <c r="OAS333" s="104"/>
      <c r="OAT333" s="104"/>
      <c r="OAU333" s="104"/>
      <c r="OAV333" s="104"/>
      <c r="OAW333" s="104"/>
      <c r="OAX333" s="104"/>
      <c r="OAY333" s="104"/>
      <c r="OAZ333" s="104"/>
      <c r="OBA333" s="104"/>
      <c r="OBB333" s="104"/>
      <c r="OBC333" s="104"/>
      <c r="OBD333" s="104"/>
      <c r="OBE333" s="104"/>
      <c r="OBF333" s="104"/>
      <c r="OBG333" s="104"/>
      <c r="OBH333" s="104"/>
      <c r="OBI333" s="104"/>
      <c r="OBJ333" s="104"/>
      <c r="OBK333" s="104"/>
      <c r="OBL333" s="104"/>
      <c r="OBM333" s="104"/>
      <c r="OBN333" s="104"/>
      <c r="OBO333" s="104"/>
      <c r="OBP333" s="104"/>
      <c r="OBQ333" s="104"/>
      <c r="OBR333" s="104"/>
      <c r="OBS333" s="104"/>
      <c r="OBT333" s="104"/>
      <c r="OBU333" s="104"/>
      <c r="OBV333" s="104"/>
      <c r="OBW333" s="104"/>
      <c r="OBX333" s="104"/>
      <c r="OBY333" s="104"/>
      <c r="OBZ333" s="104"/>
      <c r="OCA333" s="104"/>
      <c r="OCB333" s="104"/>
      <c r="OCC333" s="104"/>
      <c r="OCD333" s="104"/>
      <c r="OCE333" s="104"/>
      <c r="OCF333" s="104"/>
      <c r="OCG333" s="104"/>
      <c r="OCH333" s="104"/>
      <c r="OCI333" s="104"/>
      <c r="OCJ333" s="104"/>
      <c r="OCK333" s="104"/>
      <c r="OCL333" s="104"/>
      <c r="OCM333" s="104"/>
      <c r="OCN333" s="104"/>
      <c r="OCO333" s="104"/>
      <c r="OCP333" s="104"/>
      <c r="OCQ333" s="104"/>
      <c r="OCR333" s="104"/>
      <c r="OCS333" s="104"/>
      <c r="OCT333" s="104"/>
      <c r="OCU333" s="104"/>
      <c r="OCV333" s="104"/>
      <c r="OCW333" s="104"/>
      <c r="OCX333" s="104"/>
      <c r="OCY333" s="104"/>
      <c r="OCZ333" s="104"/>
      <c r="ODA333" s="104"/>
      <c r="ODB333" s="104"/>
      <c r="ODC333" s="104"/>
      <c r="ODD333" s="104"/>
      <c r="ODE333" s="104"/>
      <c r="ODF333" s="104"/>
      <c r="ODG333" s="104"/>
      <c r="ODH333" s="104"/>
      <c r="ODI333" s="104"/>
      <c r="ODJ333" s="104"/>
      <c r="ODK333" s="104"/>
      <c r="ODL333" s="104"/>
      <c r="ODM333" s="104"/>
      <c r="ODN333" s="104"/>
      <c r="ODO333" s="104"/>
      <c r="ODP333" s="104"/>
      <c r="ODQ333" s="104"/>
      <c r="ODR333" s="104"/>
      <c r="ODS333" s="104"/>
      <c r="ODT333" s="104"/>
      <c r="ODU333" s="104"/>
      <c r="ODV333" s="104"/>
      <c r="ODW333" s="104"/>
      <c r="ODX333" s="104"/>
      <c r="ODY333" s="104"/>
      <c r="ODZ333" s="104"/>
      <c r="OEA333" s="104"/>
      <c r="OEB333" s="104"/>
      <c r="OEC333" s="104"/>
      <c r="OED333" s="104"/>
      <c r="OEE333" s="104"/>
      <c r="OEF333" s="104"/>
      <c r="OEG333" s="104"/>
      <c r="OEH333" s="104"/>
      <c r="OEI333" s="104"/>
      <c r="OEJ333" s="104"/>
      <c r="OEK333" s="104"/>
      <c r="OEL333" s="104"/>
      <c r="OEM333" s="104"/>
      <c r="OEN333" s="104"/>
      <c r="OEO333" s="104"/>
      <c r="OEP333" s="104"/>
      <c r="OEQ333" s="104"/>
      <c r="OER333" s="104"/>
      <c r="OES333" s="104"/>
      <c r="OET333" s="104"/>
      <c r="OEU333" s="104"/>
      <c r="OEV333" s="104"/>
      <c r="OEW333" s="104"/>
      <c r="OEX333" s="104"/>
      <c r="OEY333" s="104"/>
      <c r="OEZ333" s="104"/>
      <c r="OFA333" s="104"/>
      <c r="OFB333" s="104"/>
      <c r="OFC333" s="104"/>
      <c r="OFD333" s="104"/>
      <c r="OFE333" s="104"/>
      <c r="OFF333" s="104"/>
      <c r="OFG333" s="104"/>
      <c r="OFH333" s="104"/>
      <c r="OFI333" s="104"/>
      <c r="OFJ333" s="104"/>
      <c r="OFK333" s="104"/>
      <c r="OFL333" s="104"/>
      <c r="OFM333" s="104"/>
      <c r="OFN333" s="104"/>
      <c r="OFO333" s="104"/>
      <c r="OFP333" s="104"/>
      <c r="OFQ333" s="104"/>
      <c r="OFR333" s="104"/>
      <c r="OFS333" s="104"/>
      <c r="OFT333" s="104"/>
      <c r="OFU333" s="104"/>
      <c r="OFV333" s="104"/>
      <c r="OFW333" s="104"/>
      <c r="OFX333" s="104"/>
      <c r="OFY333" s="104"/>
      <c r="OFZ333" s="104"/>
      <c r="OGA333" s="104"/>
      <c r="OGB333" s="104"/>
      <c r="OGC333" s="104"/>
      <c r="OGD333" s="104"/>
      <c r="OGE333" s="104"/>
      <c r="OGF333" s="104"/>
      <c r="OGG333" s="104"/>
      <c r="OGH333" s="104"/>
      <c r="OGI333" s="104"/>
      <c r="OGJ333" s="104"/>
      <c r="OGK333" s="104"/>
      <c r="OGL333" s="104"/>
      <c r="OGM333" s="104"/>
      <c r="OGN333" s="104"/>
      <c r="OGO333" s="104"/>
      <c r="OGP333" s="104"/>
      <c r="OGQ333" s="104"/>
      <c r="OGR333" s="104"/>
      <c r="OGS333" s="104"/>
      <c r="OGT333" s="104"/>
      <c r="OGU333" s="104"/>
      <c r="OGV333" s="104"/>
      <c r="OGW333" s="104"/>
      <c r="OGX333" s="104"/>
      <c r="OGY333" s="104"/>
      <c r="OGZ333" s="104"/>
      <c r="OHA333" s="104"/>
      <c r="OHB333" s="104"/>
      <c r="OHC333" s="104"/>
      <c r="OHD333" s="104"/>
      <c r="OHE333" s="104"/>
      <c r="OHF333" s="104"/>
      <c r="OHG333" s="104"/>
      <c r="OHH333" s="104"/>
      <c r="OHI333" s="104"/>
      <c r="OHJ333" s="104"/>
      <c r="OHK333" s="104"/>
      <c r="OHL333" s="104"/>
      <c r="OHM333" s="104"/>
      <c r="OHN333" s="104"/>
      <c r="OHO333" s="104"/>
      <c r="OHP333" s="104"/>
      <c r="OHQ333" s="104"/>
      <c r="OHR333" s="104"/>
      <c r="OHS333" s="104"/>
      <c r="OHT333" s="104"/>
      <c r="OHU333" s="104"/>
      <c r="OHV333" s="104"/>
      <c r="OHW333" s="104"/>
      <c r="OHX333" s="104"/>
      <c r="OHY333" s="104"/>
      <c r="OHZ333" s="104"/>
      <c r="OIA333" s="104"/>
      <c r="OIB333" s="104"/>
      <c r="OIC333" s="104"/>
      <c r="OID333" s="104"/>
      <c r="OIE333" s="104"/>
      <c r="OIF333" s="104"/>
      <c r="OIG333" s="104"/>
      <c r="OIH333" s="104"/>
      <c r="OII333" s="104"/>
      <c r="OIJ333" s="104"/>
      <c r="OIK333" s="104"/>
      <c r="OIL333" s="104"/>
      <c r="OIM333" s="104"/>
      <c r="OIN333" s="104"/>
      <c r="OIO333" s="104"/>
      <c r="OIP333" s="104"/>
      <c r="OIQ333" s="104"/>
      <c r="OIR333" s="104"/>
      <c r="OIS333" s="104"/>
      <c r="OIT333" s="104"/>
      <c r="OIU333" s="104"/>
      <c r="OIV333" s="104"/>
      <c r="OIW333" s="104"/>
      <c r="OIX333" s="104"/>
      <c r="OIY333" s="104"/>
      <c r="OIZ333" s="104"/>
      <c r="OJA333" s="104"/>
      <c r="OJB333" s="104"/>
      <c r="OJC333" s="104"/>
      <c r="OJD333" s="104"/>
      <c r="OJE333" s="104"/>
      <c r="OJF333" s="104"/>
      <c r="OJG333" s="104"/>
      <c r="OJH333" s="104"/>
      <c r="OJI333" s="104"/>
      <c r="OJJ333" s="104"/>
      <c r="OJK333" s="104"/>
      <c r="OJL333" s="104"/>
      <c r="OJM333" s="104"/>
      <c r="OJN333" s="104"/>
      <c r="OJO333" s="104"/>
      <c r="OJP333" s="104"/>
      <c r="OJQ333" s="104"/>
      <c r="OJR333" s="104"/>
      <c r="OJS333" s="104"/>
      <c r="OJT333" s="104"/>
      <c r="OJU333" s="104"/>
      <c r="OJV333" s="104"/>
      <c r="OJW333" s="104"/>
      <c r="OJX333" s="104"/>
      <c r="OJY333" s="104"/>
      <c r="OJZ333" s="104"/>
      <c r="OKA333" s="104"/>
      <c r="OKB333" s="104"/>
      <c r="OKC333" s="104"/>
      <c r="OKD333" s="104"/>
      <c r="OKE333" s="104"/>
      <c r="OKF333" s="104"/>
      <c r="OKG333" s="104"/>
      <c r="OKH333" s="104"/>
      <c r="OKI333" s="104"/>
      <c r="OKJ333" s="104"/>
      <c r="OKK333" s="104"/>
      <c r="OKL333" s="104"/>
      <c r="OKM333" s="104"/>
      <c r="OKN333" s="104"/>
      <c r="OKO333" s="104"/>
      <c r="OKP333" s="104"/>
      <c r="OKQ333" s="104"/>
      <c r="OKR333" s="104"/>
      <c r="OKS333" s="104"/>
      <c r="OKT333" s="104"/>
      <c r="OKU333" s="104"/>
      <c r="OKV333" s="104"/>
      <c r="OKW333" s="104"/>
      <c r="OKX333" s="104"/>
      <c r="OKY333" s="104"/>
      <c r="OKZ333" s="104"/>
      <c r="OLA333" s="104"/>
      <c r="OLB333" s="104"/>
      <c r="OLC333" s="104"/>
      <c r="OLD333" s="104"/>
      <c r="OLE333" s="104"/>
      <c r="OLF333" s="104"/>
      <c r="OLG333" s="104"/>
      <c r="OLH333" s="104"/>
      <c r="OLI333" s="104"/>
      <c r="OLJ333" s="104"/>
      <c r="OLK333" s="104"/>
      <c r="OLL333" s="104"/>
      <c r="OLM333" s="104"/>
      <c r="OLN333" s="104"/>
      <c r="OLO333" s="104"/>
      <c r="OLP333" s="104"/>
      <c r="OLQ333" s="104"/>
      <c r="OLR333" s="104"/>
      <c r="OLS333" s="104"/>
      <c r="OLT333" s="104"/>
      <c r="OLU333" s="104"/>
      <c r="OLV333" s="104"/>
      <c r="OLW333" s="104"/>
      <c r="OLX333" s="104"/>
      <c r="OLY333" s="104"/>
      <c r="OLZ333" s="104"/>
      <c r="OMA333" s="104"/>
      <c r="OMB333" s="104"/>
      <c r="OMC333" s="104"/>
      <c r="OMD333" s="104"/>
      <c r="OME333" s="104"/>
      <c r="OMF333" s="104"/>
      <c r="OMG333" s="104"/>
      <c r="OMH333" s="104"/>
      <c r="OMI333" s="104"/>
      <c r="OMJ333" s="104"/>
      <c r="OMK333" s="104"/>
      <c r="OML333" s="104"/>
      <c r="OMM333" s="104"/>
      <c r="OMN333" s="104"/>
      <c r="OMO333" s="104"/>
      <c r="OMP333" s="104"/>
      <c r="OMQ333" s="104"/>
      <c r="OMR333" s="104"/>
      <c r="OMS333" s="104"/>
      <c r="OMT333" s="104"/>
      <c r="OMU333" s="104"/>
      <c r="OMV333" s="104"/>
      <c r="OMW333" s="104"/>
      <c r="OMX333" s="104"/>
      <c r="OMY333" s="104"/>
      <c r="OMZ333" s="104"/>
      <c r="ONA333" s="104"/>
      <c r="ONB333" s="104"/>
      <c r="ONC333" s="104"/>
      <c r="OND333" s="104"/>
      <c r="ONE333" s="104"/>
      <c r="ONF333" s="104"/>
      <c r="ONG333" s="104"/>
      <c r="ONH333" s="104"/>
      <c r="ONI333" s="104"/>
      <c r="ONJ333" s="104"/>
      <c r="ONK333" s="104"/>
      <c r="ONL333" s="104"/>
      <c r="ONM333" s="104"/>
      <c r="ONN333" s="104"/>
      <c r="ONO333" s="104"/>
      <c r="ONP333" s="104"/>
      <c r="ONQ333" s="104"/>
      <c r="ONR333" s="104"/>
      <c r="ONS333" s="104"/>
      <c r="ONT333" s="104"/>
      <c r="ONU333" s="104"/>
      <c r="ONV333" s="104"/>
      <c r="ONW333" s="104"/>
      <c r="ONX333" s="104"/>
      <c r="ONY333" s="104"/>
      <c r="ONZ333" s="104"/>
      <c r="OOA333" s="104"/>
      <c r="OOB333" s="104"/>
      <c r="OOC333" s="104"/>
      <c r="OOD333" s="104"/>
      <c r="OOE333" s="104"/>
      <c r="OOF333" s="104"/>
      <c r="OOG333" s="104"/>
      <c r="OOH333" s="104"/>
      <c r="OOI333" s="104"/>
      <c r="OOJ333" s="104"/>
      <c r="OOK333" s="104"/>
      <c r="OOL333" s="104"/>
      <c r="OOM333" s="104"/>
      <c r="OON333" s="104"/>
      <c r="OOO333" s="104"/>
      <c r="OOP333" s="104"/>
      <c r="OOQ333" s="104"/>
      <c r="OOR333" s="104"/>
      <c r="OOS333" s="104"/>
      <c r="OOT333" s="104"/>
      <c r="OOU333" s="104"/>
      <c r="OOV333" s="104"/>
      <c r="OOW333" s="104"/>
      <c r="OOX333" s="104"/>
      <c r="OOY333" s="104"/>
      <c r="OOZ333" s="104"/>
      <c r="OPA333" s="104"/>
      <c r="OPB333" s="104"/>
      <c r="OPC333" s="104"/>
      <c r="OPD333" s="104"/>
      <c r="OPE333" s="104"/>
      <c r="OPF333" s="104"/>
      <c r="OPG333" s="104"/>
      <c r="OPH333" s="104"/>
      <c r="OPI333" s="104"/>
      <c r="OPJ333" s="104"/>
      <c r="OPK333" s="104"/>
      <c r="OPL333" s="104"/>
      <c r="OPM333" s="104"/>
      <c r="OPN333" s="104"/>
      <c r="OPO333" s="104"/>
      <c r="OPP333" s="104"/>
      <c r="OPQ333" s="104"/>
      <c r="OPR333" s="104"/>
      <c r="OPS333" s="104"/>
      <c r="OPT333" s="104"/>
      <c r="OPU333" s="104"/>
      <c r="OPV333" s="104"/>
      <c r="OPW333" s="104"/>
      <c r="OPX333" s="104"/>
      <c r="OPY333" s="104"/>
      <c r="OPZ333" s="104"/>
      <c r="OQA333" s="104"/>
      <c r="OQB333" s="104"/>
      <c r="OQC333" s="104"/>
      <c r="OQD333" s="104"/>
      <c r="OQE333" s="104"/>
      <c r="OQF333" s="104"/>
      <c r="OQG333" s="104"/>
      <c r="OQH333" s="104"/>
      <c r="OQI333" s="104"/>
      <c r="OQJ333" s="104"/>
      <c r="OQK333" s="104"/>
      <c r="OQL333" s="104"/>
      <c r="OQM333" s="104"/>
      <c r="OQN333" s="104"/>
      <c r="OQO333" s="104"/>
      <c r="OQP333" s="104"/>
      <c r="OQQ333" s="104"/>
      <c r="OQR333" s="104"/>
      <c r="OQS333" s="104"/>
      <c r="OQT333" s="104"/>
      <c r="OQU333" s="104"/>
      <c r="OQV333" s="104"/>
      <c r="OQW333" s="104"/>
      <c r="OQX333" s="104"/>
      <c r="OQY333" s="104"/>
      <c r="OQZ333" s="104"/>
      <c r="ORA333" s="104"/>
      <c r="ORB333" s="104"/>
      <c r="ORC333" s="104"/>
      <c r="ORD333" s="104"/>
      <c r="ORE333" s="104"/>
      <c r="ORF333" s="104"/>
      <c r="ORG333" s="104"/>
      <c r="ORH333" s="104"/>
      <c r="ORI333" s="104"/>
      <c r="ORJ333" s="104"/>
      <c r="ORK333" s="104"/>
      <c r="ORL333" s="104"/>
      <c r="ORM333" s="104"/>
      <c r="ORN333" s="104"/>
      <c r="ORO333" s="104"/>
      <c r="ORP333" s="104"/>
      <c r="ORQ333" s="104"/>
      <c r="ORR333" s="104"/>
      <c r="ORS333" s="104"/>
      <c r="ORT333" s="104"/>
      <c r="ORU333" s="104"/>
      <c r="ORV333" s="104"/>
      <c r="ORW333" s="104"/>
      <c r="ORX333" s="104"/>
      <c r="ORY333" s="104"/>
      <c r="ORZ333" s="104"/>
      <c r="OSA333" s="104"/>
      <c r="OSB333" s="104"/>
      <c r="OSC333" s="104"/>
      <c r="OSD333" s="104"/>
      <c r="OSE333" s="104"/>
      <c r="OSF333" s="104"/>
      <c r="OSG333" s="104"/>
      <c r="OSH333" s="104"/>
      <c r="OSI333" s="104"/>
      <c r="OSJ333" s="104"/>
      <c r="OSK333" s="104"/>
      <c r="OSL333" s="104"/>
      <c r="OSM333" s="104"/>
      <c r="OSN333" s="104"/>
      <c r="OSO333" s="104"/>
      <c r="OSP333" s="104"/>
      <c r="OSQ333" s="104"/>
      <c r="OSR333" s="104"/>
      <c r="OSS333" s="104"/>
      <c r="OST333" s="104"/>
      <c r="OSU333" s="104"/>
      <c r="OSV333" s="104"/>
      <c r="OSW333" s="104"/>
      <c r="OSX333" s="104"/>
      <c r="OSY333" s="104"/>
      <c r="OSZ333" s="104"/>
      <c r="OTA333" s="104"/>
      <c r="OTB333" s="104"/>
      <c r="OTC333" s="104"/>
      <c r="OTD333" s="104"/>
      <c r="OTE333" s="104"/>
      <c r="OTF333" s="104"/>
      <c r="OTG333" s="104"/>
      <c r="OTH333" s="104"/>
      <c r="OTI333" s="104"/>
      <c r="OTJ333" s="104"/>
      <c r="OTK333" s="104"/>
      <c r="OTL333" s="104"/>
      <c r="OTM333" s="104"/>
      <c r="OTN333" s="104"/>
      <c r="OTO333" s="104"/>
      <c r="OTP333" s="104"/>
      <c r="OTQ333" s="104"/>
      <c r="OTR333" s="104"/>
      <c r="OTS333" s="104"/>
      <c r="OTT333" s="104"/>
      <c r="OTU333" s="104"/>
      <c r="OTV333" s="104"/>
      <c r="OTW333" s="104"/>
      <c r="OTX333" s="104"/>
      <c r="OTY333" s="104"/>
      <c r="OTZ333" s="104"/>
      <c r="OUA333" s="104"/>
      <c r="OUB333" s="104"/>
      <c r="OUC333" s="104"/>
      <c r="OUD333" s="104"/>
      <c r="OUE333" s="104"/>
      <c r="OUF333" s="104"/>
      <c r="OUG333" s="104"/>
      <c r="OUH333" s="104"/>
      <c r="OUI333" s="104"/>
      <c r="OUJ333" s="104"/>
      <c r="OUK333" s="104"/>
      <c r="OUL333" s="104"/>
      <c r="OUM333" s="104"/>
      <c r="OUN333" s="104"/>
      <c r="OUO333" s="104"/>
      <c r="OUP333" s="104"/>
      <c r="OUQ333" s="104"/>
      <c r="OUR333" s="104"/>
      <c r="OUS333" s="104"/>
      <c r="OUT333" s="104"/>
      <c r="OUU333" s="104"/>
      <c r="OUV333" s="104"/>
      <c r="OUW333" s="104"/>
      <c r="OUX333" s="104"/>
      <c r="OUY333" s="104"/>
      <c r="OUZ333" s="104"/>
      <c r="OVA333" s="104"/>
      <c r="OVB333" s="104"/>
      <c r="OVC333" s="104"/>
      <c r="OVD333" s="104"/>
      <c r="OVE333" s="104"/>
      <c r="OVF333" s="104"/>
      <c r="OVG333" s="104"/>
      <c r="OVH333" s="104"/>
      <c r="OVI333" s="104"/>
      <c r="OVJ333" s="104"/>
      <c r="OVK333" s="104"/>
      <c r="OVL333" s="104"/>
      <c r="OVM333" s="104"/>
      <c r="OVN333" s="104"/>
      <c r="OVO333" s="104"/>
      <c r="OVP333" s="104"/>
      <c r="OVQ333" s="104"/>
      <c r="OVR333" s="104"/>
      <c r="OVS333" s="104"/>
      <c r="OVT333" s="104"/>
      <c r="OVU333" s="104"/>
      <c r="OVV333" s="104"/>
      <c r="OVW333" s="104"/>
      <c r="OVX333" s="104"/>
      <c r="OVY333" s="104"/>
      <c r="OVZ333" s="104"/>
      <c r="OWA333" s="104"/>
      <c r="OWB333" s="104"/>
      <c r="OWC333" s="104"/>
      <c r="OWD333" s="104"/>
      <c r="OWE333" s="104"/>
      <c r="OWF333" s="104"/>
      <c r="OWG333" s="104"/>
      <c r="OWH333" s="104"/>
      <c r="OWI333" s="104"/>
      <c r="OWJ333" s="104"/>
      <c r="OWK333" s="104"/>
      <c r="OWL333" s="104"/>
      <c r="OWM333" s="104"/>
      <c r="OWN333" s="104"/>
      <c r="OWO333" s="104"/>
      <c r="OWP333" s="104"/>
      <c r="OWQ333" s="104"/>
      <c r="OWR333" s="104"/>
      <c r="OWS333" s="104"/>
      <c r="OWT333" s="104"/>
      <c r="OWU333" s="104"/>
      <c r="OWV333" s="104"/>
      <c r="OWW333" s="104"/>
      <c r="OWX333" s="104"/>
      <c r="OWY333" s="104"/>
      <c r="OWZ333" s="104"/>
      <c r="OXA333" s="104"/>
      <c r="OXB333" s="104"/>
      <c r="OXC333" s="104"/>
      <c r="OXD333" s="104"/>
      <c r="OXE333" s="104"/>
      <c r="OXF333" s="104"/>
      <c r="OXG333" s="104"/>
      <c r="OXH333" s="104"/>
      <c r="OXI333" s="104"/>
      <c r="OXJ333" s="104"/>
      <c r="OXK333" s="104"/>
      <c r="OXL333" s="104"/>
      <c r="OXM333" s="104"/>
      <c r="OXN333" s="104"/>
      <c r="OXO333" s="104"/>
      <c r="OXP333" s="104"/>
      <c r="OXQ333" s="104"/>
      <c r="OXR333" s="104"/>
      <c r="OXS333" s="104"/>
      <c r="OXT333" s="104"/>
      <c r="OXU333" s="104"/>
      <c r="OXV333" s="104"/>
      <c r="OXW333" s="104"/>
      <c r="OXX333" s="104"/>
      <c r="OXY333" s="104"/>
      <c r="OXZ333" s="104"/>
      <c r="OYA333" s="104"/>
      <c r="OYB333" s="104"/>
      <c r="OYC333" s="104"/>
      <c r="OYD333" s="104"/>
      <c r="OYE333" s="104"/>
      <c r="OYF333" s="104"/>
      <c r="OYG333" s="104"/>
      <c r="OYH333" s="104"/>
      <c r="OYI333" s="104"/>
      <c r="OYJ333" s="104"/>
      <c r="OYK333" s="104"/>
      <c r="OYL333" s="104"/>
      <c r="OYM333" s="104"/>
      <c r="OYN333" s="104"/>
      <c r="OYO333" s="104"/>
      <c r="OYP333" s="104"/>
      <c r="OYQ333" s="104"/>
      <c r="OYR333" s="104"/>
      <c r="OYS333" s="104"/>
      <c r="OYT333" s="104"/>
      <c r="OYU333" s="104"/>
      <c r="OYV333" s="104"/>
      <c r="OYW333" s="104"/>
      <c r="OYX333" s="104"/>
      <c r="OYY333" s="104"/>
      <c r="OYZ333" s="104"/>
      <c r="OZA333" s="104"/>
      <c r="OZB333" s="104"/>
      <c r="OZC333" s="104"/>
      <c r="OZD333" s="104"/>
      <c r="OZE333" s="104"/>
      <c r="OZF333" s="104"/>
      <c r="OZG333" s="104"/>
      <c r="OZH333" s="104"/>
      <c r="OZI333" s="104"/>
      <c r="OZJ333" s="104"/>
      <c r="OZK333" s="104"/>
      <c r="OZL333" s="104"/>
      <c r="OZM333" s="104"/>
      <c r="OZN333" s="104"/>
      <c r="OZO333" s="104"/>
      <c r="OZP333" s="104"/>
      <c r="OZQ333" s="104"/>
      <c r="OZR333" s="104"/>
      <c r="OZS333" s="104"/>
      <c r="OZT333" s="104"/>
      <c r="OZU333" s="104"/>
      <c r="OZV333" s="104"/>
      <c r="OZW333" s="104"/>
      <c r="OZX333" s="104"/>
      <c r="OZY333" s="104"/>
      <c r="OZZ333" s="104"/>
      <c r="PAA333" s="104"/>
      <c r="PAB333" s="104"/>
      <c r="PAC333" s="104"/>
      <c r="PAD333" s="104"/>
      <c r="PAE333" s="104"/>
      <c r="PAF333" s="104"/>
      <c r="PAG333" s="104"/>
      <c r="PAH333" s="104"/>
      <c r="PAI333" s="104"/>
      <c r="PAJ333" s="104"/>
      <c r="PAK333" s="104"/>
      <c r="PAL333" s="104"/>
      <c r="PAM333" s="104"/>
      <c r="PAN333" s="104"/>
      <c r="PAO333" s="104"/>
      <c r="PAP333" s="104"/>
      <c r="PAQ333" s="104"/>
      <c r="PAR333" s="104"/>
      <c r="PAS333" s="104"/>
      <c r="PAT333" s="104"/>
      <c r="PAU333" s="104"/>
      <c r="PAV333" s="104"/>
      <c r="PAW333" s="104"/>
      <c r="PAX333" s="104"/>
      <c r="PAY333" s="104"/>
      <c r="PAZ333" s="104"/>
      <c r="PBA333" s="104"/>
      <c r="PBB333" s="104"/>
      <c r="PBC333" s="104"/>
      <c r="PBD333" s="104"/>
      <c r="PBE333" s="104"/>
      <c r="PBF333" s="104"/>
      <c r="PBG333" s="104"/>
      <c r="PBH333" s="104"/>
      <c r="PBI333" s="104"/>
      <c r="PBJ333" s="104"/>
      <c r="PBK333" s="104"/>
      <c r="PBL333" s="104"/>
      <c r="PBM333" s="104"/>
      <c r="PBN333" s="104"/>
      <c r="PBO333" s="104"/>
      <c r="PBP333" s="104"/>
      <c r="PBQ333" s="104"/>
      <c r="PBR333" s="104"/>
      <c r="PBS333" s="104"/>
      <c r="PBT333" s="104"/>
      <c r="PBU333" s="104"/>
      <c r="PBV333" s="104"/>
      <c r="PBW333" s="104"/>
      <c r="PBX333" s="104"/>
      <c r="PBY333" s="104"/>
      <c r="PBZ333" s="104"/>
      <c r="PCA333" s="104"/>
      <c r="PCB333" s="104"/>
      <c r="PCC333" s="104"/>
      <c r="PCD333" s="104"/>
      <c r="PCE333" s="104"/>
      <c r="PCF333" s="104"/>
      <c r="PCG333" s="104"/>
      <c r="PCH333" s="104"/>
      <c r="PCI333" s="104"/>
      <c r="PCJ333" s="104"/>
      <c r="PCK333" s="104"/>
      <c r="PCL333" s="104"/>
      <c r="PCM333" s="104"/>
      <c r="PCN333" s="104"/>
      <c r="PCO333" s="104"/>
      <c r="PCP333" s="104"/>
      <c r="PCQ333" s="104"/>
      <c r="PCR333" s="104"/>
      <c r="PCS333" s="104"/>
      <c r="PCT333" s="104"/>
      <c r="PCU333" s="104"/>
      <c r="PCV333" s="104"/>
      <c r="PCW333" s="104"/>
      <c r="PCX333" s="104"/>
      <c r="PCY333" s="104"/>
      <c r="PCZ333" s="104"/>
      <c r="PDA333" s="104"/>
      <c r="PDB333" s="104"/>
      <c r="PDC333" s="104"/>
      <c r="PDD333" s="104"/>
      <c r="PDE333" s="104"/>
      <c r="PDF333" s="104"/>
      <c r="PDG333" s="104"/>
      <c r="PDH333" s="104"/>
      <c r="PDI333" s="104"/>
      <c r="PDJ333" s="104"/>
      <c r="PDK333" s="104"/>
      <c r="PDL333" s="104"/>
      <c r="PDM333" s="104"/>
      <c r="PDN333" s="104"/>
      <c r="PDO333" s="104"/>
      <c r="PDP333" s="104"/>
      <c r="PDQ333" s="104"/>
      <c r="PDR333" s="104"/>
      <c r="PDS333" s="104"/>
      <c r="PDT333" s="104"/>
      <c r="PDU333" s="104"/>
      <c r="PDV333" s="104"/>
      <c r="PDW333" s="104"/>
      <c r="PDX333" s="104"/>
      <c r="PDY333" s="104"/>
      <c r="PDZ333" s="104"/>
      <c r="PEA333" s="104"/>
      <c r="PEB333" s="104"/>
      <c r="PEC333" s="104"/>
      <c r="PED333" s="104"/>
      <c r="PEE333" s="104"/>
      <c r="PEF333" s="104"/>
      <c r="PEG333" s="104"/>
      <c r="PEH333" s="104"/>
      <c r="PEI333" s="104"/>
      <c r="PEJ333" s="104"/>
      <c r="PEK333" s="104"/>
      <c r="PEL333" s="104"/>
      <c r="PEM333" s="104"/>
      <c r="PEN333" s="104"/>
      <c r="PEO333" s="104"/>
      <c r="PEP333" s="104"/>
      <c r="PEQ333" s="104"/>
      <c r="PER333" s="104"/>
      <c r="PES333" s="104"/>
      <c r="PET333" s="104"/>
      <c r="PEU333" s="104"/>
      <c r="PEV333" s="104"/>
      <c r="PEW333" s="104"/>
      <c r="PEX333" s="104"/>
      <c r="PEY333" s="104"/>
      <c r="PEZ333" s="104"/>
      <c r="PFA333" s="104"/>
      <c r="PFB333" s="104"/>
      <c r="PFC333" s="104"/>
      <c r="PFD333" s="104"/>
      <c r="PFE333" s="104"/>
      <c r="PFF333" s="104"/>
      <c r="PFG333" s="104"/>
      <c r="PFH333" s="104"/>
      <c r="PFI333" s="104"/>
      <c r="PFJ333" s="104"/>
      <c r="PFK333" s="104"/>
      <c r="PFL333" s="104"/>
      <c r="PFM333" s="104"/>
      <c r="PFN333" s="104"/>
      <c r="PFO333" s="104"/>
      <c r="PFP333" s="104"/>
      <c r="PFQ333" s="104"/>
      <c r="PFR333" s="104"/>
      <c r="PFS333" s="104"/>
      <c r="PFT333" s="104"/>
      <c r="PFU333" s="104"/>
      <c r="PFV333" s="104"/>
      <c r="PFW333" s="104"/>
      <c r="PFX333" s="104"/>
      <c r="PFY333" s="104"/>
      <c r="PFZ333" s="104"/>
      <c r="PGA333" s="104"/>
      <c r="PGB333" s="104"/>
      <c r="PGC333" s="104"/>
      <c r="PGD333" s="104"/>
      <c r="PGE333" s="104"/>
      <c r="PGF333" s="104"/>
      <c r="PGG333" s="104"/>
      <c r="PGH333" s="104"/>
      <c r="PGI333" s="104"/>
      <c r="PGJ333" s="104"/>
      <c r="PGK333" s="104"/>
      <c r="PGL333" s="104"/>
      <c r="PGM333" s="104"/>
      <c r="PGN333" s="104"/>
      <c r="PGO333" s="104"/>
      <c r="PGP333" s="104"/>
      <c r="PGQ333" s="104"/>
      <c r="PGR333" s="104"/>
      <c r="PGS333" s="104"/>
      <c r="PGT333" s="104"/>
      <c r="PGU333" s="104"/>
      <c r="PGV333" s="104"/>
      <c r="PGW333" s="104"/>
      <c r="PGX333" s="104"/>
      <c r="PGY333" s="104"/>
      <c r="PGZ333" s="104"/>
      <c r="PHA333" s="104"/>
      <c r="PHB333" s="104"/>
      <c r="PHC333" s="104"/>
      <c r="PHD333" s="104"/>
      <c r="PHE333" s="104"/>
      <c r="PHF333" s="104"/>
      <c r="PHG333" s="104"/>
      <c r="PHH333" s="104"/>
      <c r="PHI333" s="104"/>
      <c r="PHJ333" s="104"/>
      <c r="PHK333" s="104"/>
      <c r="PHL333" s="104"/>
      <c r="PHM333" s="104"/>
      <c r="PHN333" s="104"/>
      <c r="PHO333" s="104"/>
      <c r="PHP333" s="104"/>
      <c r="PHQ333" s="104"/>
      <c r="PHR333" s="104"/>
      <c r="PHS333" s="104"/>
      <c r="PHT333" s="104"/>
      <c r="PHU333" s="104"/>
      <c r="PHV333" s="104"/>
      <c r="PHW333" s="104"/>
      <c r="PHX333" s="104"/>
      <c r="PHY333" s="104"/>
      <c r="PHZ333" s="104"/>
      <c r="PIA333" s="104"/>
      <c r="PIB333" s="104"/>
      <c r="PIC333" s="104"/>
      <c r="PID333" s="104"/>
      <c r="PIE333" s="104"/>
      <c r="PIF333" s="104"/>
      <c r="PIG333" s="104"/>
      <c r="PIH333" s="104"/>
      <c r="PII333" s="104"/>
      <c r="PIJ333" s="104"/>
      <c r="PIK333" s="104"/>
      <c r="PIL333" s="104"/>
      <c r="PIM333" s="104"/>
      <c r="PIN333" s="104"/>
      <c r="PIO333" s="104"/>
      <c r="PIP333" s="104"/>
      <c r="PIQ333" s="104"/>
      <c r="PIR333" s="104"/>
      <c r="PIS333" s="104"/>
      <c r="PIT333" s="104"/>
      <c r="PIU333" s="104"/>
      <c r="PIV333" s="104"/>
      <c r="PIW333" s="104"/>
      <c r="PIX333" s="104"/>
      <c r="PIY333" s="104"/>
      <c r="PIZ333" s="104"/>
      <c r="PJA333" s="104"/>
      <c r="PJB333" s="104"/>
      <c r="PJC333" s="104"/>
      <c r="PJD333" s="104"/>
      <c r="PJE333" s="104"/>
      <c r="PJF333" s="104"/>
      <c r="PJG333" s="104"/>
      <c r="PJH333" s="104"/>
      <c r="PJI333" s="104"/>
      <c r="PJJ333" s="104"/>
      <c r="PJK333" s="104"/>
      <c r="PJL333" s="104"/>
      <c r="PJM333" s="104"/>
      <c r="PJN333" s="104"/>
      <c r="PJO333" s="104"/>
      <c r="PJP333" s="104"/>
      <c r="PJQ333" s="104"/>
      <c r="PJR333" s="104"/>
      <c r="PJS333" s="104"/>
      <c r="PJT333" s="104"/>
      <c r="PJU333" s="104"/>
      <c r="PJV333" s="104"/>
      <c r="PJW333" s="104"/>
      <c r="PJX333" s="104"/>
      <c r="PJY333" s="104"/>
      <c r="PJZ333" s="104"/>
      <c r="PKA333" s="104"/>
      <c r="PKB333" s="104"/>
      <c r="PKC333" s="104"/>
      <c r="PKD333" s="104"/>
      <c r="PKE333" s="104"/>
      <c r="PKF333" s="104"/>
      <c r="PKG333" s="104"/>
      <c r="PKH333" s="104"/>
      <c r="PKI333" s="104"/>
      <c r="PKJ333" s="104"/>
      <c r="PKK333" s="104"/>
      <c r="PKL333" s="104"/>
      <c r="PKM333" s="104"/>
      <c r="PKN333" s="104"/>
      <c r="PKO333" s="104"/>
      <c r="PKP333" s="104"/>
      <c r="PKQ333" s="104"/>
      <c r="PKR333" s="104"/>
      <c r="PKS333" s="104"/>
      <c r="PKT333" s="104"/>
      <c r="PKU333" s="104"/>
      <c r="PKV333" s="104"/>
      <c r="PKW333" s="104"/>
      <c r="PKX333" s="104"/>
      <c r="PKY333" s="104"/>
      <c r="PKZ333" s="104"/>
      <c r="PLA333" s="104"/>
      <c r="PLB333" s="104"/>
      <c r="PLC333" s="104"/>
      <c r="PLD333" s="104"/>
      <c r="PLE333" s="104"/>
      <c r="PLF333" s="104"/>
      <c r="PLG333" s="104"/>
      <c r="PLH333" s="104"/>
      <c r="PLI333" s="104"/>
      <c r="PLJ333" s="104"/>
      <c r="PLK333" s="104"/>
      <c r="PLL333" s="104"/>
      <c r="PLM333" s="104"/>
      <c r="PLN333" s="104"/>
      <c r="PLO333" s="104"/>
      <c r="PLP333" s="104"/>
      <c r="PLQ333" s="104"/>
      <c r="PLR333" s="104"/>
      <c r="PLS333" s="104"/>
      <c r="PLT333" s="104"/>
      <c r="PLU333" s="104"/>
      <c r="PLV333" s="104"/>
      <c r="PLW333" s="104"/>
      <c r="PLX333" s="104"/>
      <c r="PLY333" s="104"/>
      <c r="PLZ333" s="104"/>
      <c r="PMA333" s="104"/>
      <c r="PMB333" s="104"/>
      <c r="PMC333" s="104"/>
      <c r="PMD333" s="104"/>
      <c r="PME333" s="104"/>
      <c r="PMF333" s="104"/>
      <c r="PMG333" s="104"/>
      <c r="PMH333" s="104"/>
      <c r="PMI333" s="104"/>
      <c r="PMJ333" s="104"/>
      <c r="PMK333" s="104"/>
      <c r="PML333" s="104"/>
      <c r="PMM333" s="104"/>
      <c r="PMN333" s="104"/>
      <c r="PMO333" s="104"/>
      <c r="PMP333" s="104"/>
      <c r="PMQ333" s="104"/>
      <c r="PMR333" s="104"/>
      <c r="PMS333" s="104"/>
      <c r="PMT333" s="104"/>
      <c r="PMU333" s="104"/>
      <c r="PMV333" s="104"/>
      <c r="PMW333" s="104"/>
      <c r="PMX333" s="104"/>
      <c r="PMY333" s="104"/>
      <c r="PMZ333" s="104"/>
      <c r="PNA333" s="104"/>
      <c r="PNB333" s="104"/>
      <c r="PNC333" s="104"/>
      <c r="PND333" s="104"/>
      <c r="PNE333" s="104"/>
      <c r="PNF333" s="104"/>
      <c r="PNG333" s="104"/>
      <c r="PNH333" s="104"/>
      <c r="PNI333" s="104"/>
      <c r="PNJ333" s="104"/>
      <c r="PNK333" s="104"/>
      <c r="PNL333" s="104"/>
      <c r="PNM333" s="104"/>
      <c r="PNN333" s="104"/>
      <c r="PNO333" s="104"/>
      <c r="PNP333" s="104"/>
      <c r="PNQ333" s="104"/>
      <c r="PNR333" s="104"/>
      <c r="PNS333" s="104"/>
      <c r="PNT333" s="104"/>
      <c r="PNU333" s="104"/>
      <c r="PNV333" s="104"/>
      <c r="PNW333" s="104"/>
      <c r="PNX333" s="104"/>
      <c r="PNY333" s="104"/>
      <c r="PNZ333" s="104"/>
      <c r="POA333" s="104"/>
      <c r="POB333" s="104"/>
      <c r="POC333" s="104"/>
      <c r="POD333" s="104"/>
      <c r="POE333" s="104"/>
      <c r="POF333" s="104"/>
      <c r="POG333" s="104"/>
      <c r="POH333" s="104"/>
      <c r="POI333" s="104"/>
      <c r="POJ333" s="104"/>
      <c r="POK333" s="104"/>
      <c r="POL333" s="104"/>
      <c r="POM333" s="104"/>
      <c r="PON333" s="104"/>
      <c r="POO333" s="104"/>
      <c r="POP333" s="104"/>
      <c r="POQ333" s="104"/>
      <c r="POR333" s="104"/>
      <c r="POS333" s="104"/>
      <c r="POT333" s="104"/>
      <c r="POU333" s="104"/>
      <c r="POV333" s="104"/>
      <c r="POW333" s="104"/>
      <c r="POX333" s="104"/>
      <c r="POY333" s="104"/>
      <c r="POZ333" s="104"/>
      <c r="PPA333" s="104"/>
      <c r="PPB333" s="104"/>
      <c r="PPC333" s="104"/>
      <c r="PPD333" s="104"/>
      <c r="PPE333" s="104"/>
      <c r="PPF333" s="104"/>
      <c r="PPG333" s="104"/>
      <c r="PPH333" s="104"/>
      <c r="PPI333" s="104"/>
      <c r="PPJ333" s="104"/>
      <c r="PPK333" s="104"/>
      <c r="PPL333" s="104"/>
      <c r="PPM333" s="104"/>
      <c r="PPN333" s="104"/>
      <c r="PPO333" s="104"/>
      <c r="PPP333" s="104"/>
      <c r="PPQ333" s="104"/>
      <c r="PPR333" s="104"/>
      <c r="PPS333" s="104"/>
      <c r="PPT333" s="104"/>
      <c r="PPU333" s="104"/>
      <c r="PPV333" s="104"/>
      <c r="PPW333" s="104"/>
      <c r="PPX333" s="104"/>
      <c r="PPY333" s="104"/>
      <c r="PPZ333" s="104"/>
      <c r="PQA333" s="104"/>
      <c r="PQB333" s="104"/>
      <c r="PQC333" s="104"/>
      <c r="PQD333" s="104"/>
      <c r="PQE333" s="104"/>
      <c r="PQF333" s="104"/>
      <c r="PQG333" s="104"/>
      <c r="PQH333" s="104"/>
      <c r="PQI333" s="104"/>
      <c r="PQJ333" s="104"/>
      <c r="PQK333" s="104"/>
      <c r="PQL333" s="104"/>
      <c r="PQM333" s="104"/>
      <c r="PQN333" s="104"/>
      <c r="PQO333" s="104"/>
      <c r="PQP333" s="104"/>
      <c r="PQQ333" s="104"/>
      <c r="PQR333" s="104"/>
      <c r="PQS333" s="104"/>
      <c r="PQT333" s="104"/>
      <c r="PQU333" s="104"/>
      <c r="PQV333" s="104"/>
      <c r="PQW333" s="104"/>
      <c r="PQX333" s="104"/>
      <c r="PQY333" s="104"/>
      <c r="PQZ333" s="104"/>
      <c r="PRA333" s="104"/>
      <c r="PRB333" s="104"/>
      <c r="PRC333" s="104"/>
      <c r="PRD333" s="104"/>
      <c r="PRE333" s="104"/>
      <c r="PRF333" s="104"/>
      <c r="PRG333" s="104"/>
      <c r="PRH333" s="104"/>
      <c r="PRI333" s="104"/>
      <c r="PRJ333" s="104"/>
      <c r="PRK333" s="104"/>
      <c r="PRL333" s="104"/>
      <c r="PRM333" s="104"/>
      <c r="PRN333" s="104"/>
      <c r="PRO333" s="104"/>
      <c r="PRP333" s="104"/>
      <c r="PRQ333" s="104"/>
      <c r="PRR333" s="104"/>
      <c r="PRS333" s="104"/>
      <c r="PRT333" s="104"/>
      <c r="PRU333" s="104"/>
      <c r="PRV333" s="104"/>
      <c r="PRW333" s="104"/>
      <c r="PRX333" s="104"/>
      <c r="PRY333" s="104"/>
      <c r="PRZ333" s="104"/>
      <c r="PSA333" s="104"/>
      <c r="PSB333" s="104"/>
      <c r="PSC333" s="104"/>
      <c r="PSD333" s="104"/>
      <c r="PSE333" s="104"/>
      <c r="PSF333" s="104"/>
      <c r="PSG333" s="104"/>
      <c r="PSH333" s="104"/>
      <c r="PSI333" s="104"/>
      <c r="PSJ333" s="104"/>
      <c r="PSK333" s="104"/>
      <c r="PSL333" s="104"/>
      <c r="PSM333" s="104"/>
      <c r="PSN333" s="104"/>
      <c r="PSO333" s="104"/>
      <c r="PSP333" s="104"/>
      <c r="PSQ333" s="104"/>
      <c r="PSR333" s="104"/>
      <c r="PSS333" s="104"/>
      <c r="PST333" s="104"/>
      <c r="PSU333" s="104"/>
      <c r="PSV333" s="104"/>
      <c r="PSW333" s="104"/>
      <c r="PSX333" s="104"/>
      <c r="PSY333" s="104"/>
      <c r="PSZ333" s="104"/>
      <c r="PTA333" s="104"/>
      <c r="PTB333" s="104"/>
      <c r="PTC333" s="104"/>
      <c r="PTD333" s="104"/>
      <c r="PTE333" s="104"/>
      <c r="PTF333" s="104"/>
      <c r="PTG333" s="104"/>
      <c r="PTH333" s="104"/>
      <c r="PTI333" s="104"/>
      <c r="PTJ333" s="104"/>
      <c r="PTK333" s="104"/>
      <c r="PTL333" s="104"/>
      <c r="PTM333" s="104"/>
      <c r="PTN333" s="104"/>
      <c r="PTO333" s="104"/>
      <c r="PTP333" s="104"/>
      <c r="PTQ333" s="104"/>
      <c r="PTR333" s="104"/>
      <c r="PTS333" s="104"/>
      <c r="PTT333" s="104"/>
      <c r="PTU333" s="104"/>
      <c r="PTV333" s="104"/>
      <c r="PTW333" s="104"/>
      <c r="PTX333" s="104"/>
      <c r="PTY333" s="104"/>
      <c r="PTZ333" s="104"/>
      <c r="PUA333" s="104"/>
      <c r="PUB333" s="104"/>
      <c r="PUC333" s="104"/>
      <c r="PUD333" s="104"/>
      <c r="PUE333" s="104"/>
      <c r="PUF333" s="104"/>
      <c r="PUG333" s="104"/>
      <c r="PUH333" s="104"/>
      <c r="PUI333" s="104"/>
      <c r="PUJ333" s="104"/>
      <c r="PUK333" s="104"/>
      <c r="PUL333" s="104"/>
      <c r="PUM333" s="104"/>
      <c r="PUN333" s="104"/>
      <c r="PUO333" s="104"/>
      <c r="PUP333" s="104"/>
      <c r="PUQ333" s="104"/>
      <c r="PUR333" s="104"/>
      <c r="PUS333" s="104"/>
      <c r="PUT333" s="104"/>
      <c r="PUU333" s="104"/>
      <c r="PUV333" s="104"/>
      <c r="PUW333" s="104"/>
      <c r="PUX333" s="104"/>
      <c r="PUY333" s="104"/>
      <c r="PUZ333" s="104"/>
      <c r="PVA333" s="104"/>
      <c r="PVB333" s="104"/>
      <c r="PVC333" s="104"/>
      <c r="PVD333" s="104"/>
      <c r="PVE333" s="104"/>
      <c r="PVF333" s="104"/>
      <c r="PVG333" s="104"/>
      <c r="PVH333" s="104"/>
      <c r="PVI333" s="104"/>
      <c r="PVJ333" s="104"/>
      <c r="PVK333" s="104"/>
      <c r="PVL333" s="104"/>
      <c r="PVM333" s="104"/>
      <c r="PVN333" s="104"/>
      <c r="PVO333" s="104"/>
      <c r="PVP333" s="104"/>
      <c r="PVQ333" s="104"/>
      <c r="PVR333" s="104"/>
      <c r="PVS333" s="104"/>
      <c r="PVT333" s="104"/>
      <c r="PVU333" s="104"/>
      <c r="PVV333" s="104"/>
      <c r="PVW333" s="104"/>
      <c r="PVX333" s="104"/>
      <c r="PVY333" s="104"/>
      <c r="PVZ333" s="104"/>
      <c r="PWA333" s="104"/>
      <c r="PWB333" s="104"/>
      <c r="PWC333" s="104"/>
      <c r="PWD333" s="104"/>
      <c r="PWE333" s="104"/>
      <c r="PWF333" s="104"/>
      <c r="PWG333" s="104"/>
      <c r="PWH333" s="104"/>
      <c r="PWI333" s="104"/>
      <c r="PWJ333" s="104"/>
      <c r="PWK333" s="104"/>
      <c r="PWL333" s="104"/>
      <c r="PWM333" s="104"/>
      <c r="PWN333" s="104"/>
      <c r="PWO333" s="104"/>
      <c r="PWP333" s="104"/>
      <c r="PWQ333" s="104"/>
      <c r="PWR333" s="104"/>
      <c r="PWS333" s="104"/>
      <c r="PWT333" s="104"/>
      <c r="PWU333" s="104"/>
      <c r="PWV333" s="104"/>
      <c r="PWW333" s="104"/>
      <c r="PWX333" s="104"/>
      <c r="PWY333" s="104"/>
      <c r="PWZ333" s="104"/>
      <c r="PXA333" s="104"/>
      <c r="PXB333" s="104"/>
      <c r="PXC333" s="104"/>
      <c r="PXD333" s="104"/>
      <c r="PXE333" s="104"/>
      <c r="PXF333" s="104"/>
      <c r="PXG333" s="104"/>
      <c r="PXH333" s="104"/>
      <c r="PXI333" s="104"/>
      <c r="PXJ333" s="104"/>
      <c r="PXK333" s="104"/>
      <c r="PXL333" s="104"/>
      <c r="PXM333" s="104"/>
      <c r="PXN333" s="104"/>
      <c r="PXO333" s="104"/>
      <c r="PXP333" s="104"/>
      <c r="PXQ333" s="104"/>
      <c r="PXR333" s="104"/>
      <c r="PXS333" s="104"/>
      <c r="PXT333" s="104"/>
      <c r="PXU333" s="104"/>
      <c r="PXV333" s="104"/>
      <c r="PXW333" s="104"/>
      <c r="PXX333" s="104"/>
      <c r="PXY333" s="104"/>
      <c r="PXZ333" s="104"/>
      <c r="PYA333" s="104"/>
      <c r="PYB333" s="104"/>
      <c r="PYC333" s="104"/>
      <c r="PYD333" s="104"/>
      <c r="PYE333" s="104"/>
      <c r="PYF333" s="104"/>
      <c r="PYG333" s="104"/>
      <c r="PYH333" s="104"/>
      <c r="PYI333" s="104"/>
      <c r="PYJ333" s="104"/>
      <c r="PYK333" s="104"/>
      <c r="PYL333" s="104"/>
      <c r="PYM333" s="104"/>
      <c r="PYN333" s="104"/>
      <c r="PYO333" s="104"/>
      <c r="PYP333" s="104"/>
      <c r="PYQ333" s="104"/>
      <c r="PYR333" s="104"/>
      <c r="PYS333" s="104"/>
      <c r="PYT333" s="104"/>
      <c r="PYU333" s="104"/>
      <c r="PYV333" s="104"/>
      <c r="PYW333" s="104"/>
      <c r="PYX333" s="104"/>
      <c r="PYY333" s="104"/>
      <c r="PYZ333" s="104"/>
      <c r="PZA333" s="104"/>
      <c r="PZB333" s="104"/>
      <c r="PZC333" s="104"/>
      <c r="PZD333" s="104"/>
      <c r="PZE333" s="104"/>
      <c r="PZF333" s="104"/>
      <c r="PZG333" s="104"/>
      <c r="PZH333" s="104"/>
      <c r="PZI333" s="104"/>
      <c r="PZJ333" s="104"/>
      <c r="PZK333" s="104"/>
      <c r="PZL333" s="104"/>
      <c r="PZM333" s="104"/>
      <c r="PZN333" s="104"/>
      <c r="PZO333" s="104"/>
      <c r="PZP333" s="104"/>
      <c r="PZQ333" s="104"/>
      <c r="PZR333" s="104"/>
      <c r="PZS333" s="104"/>
      <c r="PZT333" s="104"/>
      <c r="PZU333" s="104"/>
      <c r="PZV333" s="104"/>
      <c r="PZW333" s="104"/>
      <c r="PZX333" s="104"/>
      <c r="PZY333" s="104"/>
      <c r="PZZ333" s="104"/>
      <c r="QAA333" s="104"/>
      <c r="QAB333" s="104"/>
      <c r="QAC333" s="104"/>
      <c r="QAD333" s="104"/>
      <c r="QAE333" s="104"/>
      <c r="QAF333" s="104"/>
      <c r="QAG333" s="104"/>
      <c r="QAH333" s="104"/>
      <c r="QAI333" s="104"/>
      <c r="QAJ333" s="104"/>
      <c r="QAK333" s="104"/>
      <c r="QAL333" s="104"/>
      <c r="QAM333" s="104"/>
      <c r="QAN333" s="104"/>
      <c r="QAO333" s="104"/>
      <c r="QAP333" s="104"/>
      <c r="QAQ333" s="104"/>
      <c r="QAR333" s="104"/>
      <c r="QAS333" s="104"/>
      <c r="QAT333" s="104"/>
      <c r="QAU333" s="104"/>
      <c r="QAV333" s="104"/>
      <c r="QAW333" s="104"/>
      <c r="QAX333" s="104"/>
      <c r="QAY333" s="104"/>
      <c r="QAZ333" s="104"/>
      <c r="QBA333" s="104"/>
      <c r="QBB333" s="104"/>
      <c r="QBC333" s="104"/>
      <c r="QBD333" s="104"/>
      <c r="QBE333" s="104"/>
      <c r="QBF333" s="104"/>
      <c r="QBG333" s="104"/>
      <c r="QBH333" s="104"/>
      <c r="QBI333" s="104"/>
      <c r="QBJ333" s="104"/>
      <c r="QBK333" s="104"/>
      <c r="QBL333" s="104"/>
      <c r="QBM333" s="104"/>
      <c r="QBN333" s="104"/>
      <c r="QBO333" s="104"/>
      <c r="QBP333" s="104"/>
      <c r="QBQ333" s="104"/>
      <c r="QBR333" s="104"/>
      <c r="QBS333" s="104"/>
      <c r="QBT333" s="104"/>
      <c r="QBU333" s="104"/>
      <c r="QBV333" s="104"/>
      <c r="QBW333" s="104"/>
      <c r="QBX333" s="104"/>
      <c r="QBY333" s="104"/>
      <c r="QBZ333" s="104"/>
      <c r="QCA333" s="104"/>
      <c r="QCB333" s="104"/>
      <c r="QCC333" s="104"/>
      <c r="QCD333" s="104"/>
      <c r="QCE333" s="104"/>
      <c r="QCF333" s="104"/>
      <c r="QCG333" s="104"/>
      <c r="QCH333" s="104"/>
      <c r="QCI333" s="104"/>
      <c r="QCJ333" s="104"/>
      <c r="QCK333" s="104"/>
      <c r="QCL333" s="104"/>
      <c r="QCM333" s="104"/>
      <c r="QCN333" s="104"/>
      <c r="QCO333" s="104"/>
      <c r="QCP333" s="104"/>
      <c r="QCQ333" s="104"/>
      <c r="QCR333" s="104"/>
      <c r="QCS333" s="104"/>
      <c r="QCT333" s="104"/>
      <c r="QCU333" s="104"/>
      <c r="QCV333" s="104"/>
      <c r="QCW333" s="104"/>
      <c r="QCX333" s="104"/>
      <c r="QCY333" s="104"/>
      <c r="QCZ333" s="104"/>
      <c r="QDA333" s="104"/>
      <c r="QDB333" s="104"/>
      <c r="QDC333" s="104"/>
      <c r="QDD333" s="104"/>
      <c r="QDE333" s="104"/>
      <c r="QDF333" s="104"/>
      <c r="QDG333" s="104"/>
      <c r="QDH333" s="104"/>
      <c r="QDI333" s="104"/>
      <c r="QDJ333" s="104"/>
      <c r="QDK333" s="104"/>
      <c r="QDL333" s="104"/>
      <c r="QDM333" s="104"/>
      <c r="QDN333" s="104"/>
      <c r="QDO333" s="104"/>
      <c r="QDP333" s="104"/>
      <c r="QDQ333" s="104"/>
      <c r="QDR333" s="104"/>
      <c r="QDS333" s="104"/>
      <c r="QDT333" s="104"/>
      <c r="QDU333" s="104"/>
      <c r="QDV333" s="104"/>
      <c r="QDW333" s="104"/>
      <c r="QDX333" s="104"/>
      <c r="QDY333" s="104"/>
      <c r="QDZ333" s="104"/>
      <c r="QEA333" s="104"/>
      <c r="QEB333" s="104"/>
      <c r="QEC333" s="104"/>
      <c r="QED333" s="104"/>
      <c r="QEE333" s="104"/>
      <c r="QEF333" s="104"/>
      <c r="QEG333" s="104"/>
      <c r="QEH333" s="104"/>
      <c r="QEI333" s="104"/>
      <c r="QEJ333" s="104"/>
      <c r="QEK333" s="104"/>
      <c r="QEL333" s="104"/>
      <c r="QEM333" s="104"/>
      <c r="QEN333" s="104"/>
      <c r="QEO333" s="104"/>
      <c r="QEP333" s="104"/>
      <c r="QEQ333" s="104"/>
      <c r="QER333" s="104"/>
      <c r="QES333" s="104"/>
      <c r="QET333" s="104"/>
      <c r="QEU333" s="104"/>
      <c r="QEV333" s="104"/>
      <c r="QEW333" s="104"/>
      <c r="QEX333" s="104"/>
      <c r="QEY333" s="104"/>
      <c r="QEZ333" s="104"/>
      <c r="QFA333" s="104"/>
      <c r="QFB333" s="104"/>
      <c r="QFC333" s="104"/>
      <c r="QFD333" s="104"/>
      <c r="QFE333" s="104"/>
      <c r="QFF333" s="104"/>
      <c r="QFG333" s="104"/>
      <c r="QFH333" s="104"/>
      <c r="QFI333" s="104"/>
      <c r="QFJ333" s="104"/>
      <c r="QFK333" s="104"/>
      <c r="QFL333" s="104"/>
      <c r="QFM333" s="104"/>
      <c r="QFN333" s="104"/>
      <c r="QFO333" s="104"/>
      <c r="QFP333" s="104"/>
      <c r="QFQ333" s="104"/>
      <c r="QFR333" s="104"/>
      <c r="QFS333" s="104"/>
      <c r="QFT333" s="104"/>
      <c r="QFU333" s="104"/>
      <c r="QFV333" s="104"/>
      <c r="QFW333" s="104"/>
      <c r="QFX333" s="104"/>
      <c r="QFY333" s="104"/>
      <c r="QFZ333" s="104"/>
      <c r="QGA333" s="104"/>
      <c r="QGB333" s="104"/>
      <c r="QGC333" s="104"/>
      <c r="QGD333" s="104"/>
      <c r="QGE333" s="104"/>
      <c r="QGF333" s="104"/>
      <c r="QGG333" s="104"/>
      <c r="QGH333" s="104"/>
      <c r="QGI333" s="104"/>
      <c r="QGJ333" s="104"/>
      <c r="QGK333" s="104"/>
      <c r="QGL333" s="104"/>
      <c r="QGM333" s="104"/>
      <c r="QGN333" s="104"/>
      <c r="QGO333" s="104"/>
      <c r="QGP333" s="104"/>
      <c r="QGQ333" s="104"/>
      <c r="QGR333" s="104"/>
      <c r="QGS333" s="104"/>
      <c r="QGT333" s="104"/>
      <c r="QGU333" s="104"/>
      <c r="QGV333" s="104"/>
      <c r="QGW333" s="104"/>
      <c r="QGX333" s="104"/>
      <c r="QGY333" s="104"/>
      <c r="QGZ333" s="104"/>
      <c r="QHA333" s="104"/>
      <c r="QHB333" s="104"/>
      <c r="QHC333" s="104"/>
      <c r="QHD333" s="104"/>
      <c r="QHE333" s="104"/>
      <c r="QHF333" s="104"/>
      <c r="QHG333" s="104"/>
      <c r="QHH333" s="104"/>
      <c r="QHI333" s="104"/>
      <c r="QHJ333" s="104"/>
      <c r="QHK333" s="104"/>
      <c r="QHL333" s="104"/>
      <c r="QHM333" s="104"/>
      <c r="QHN333" s="104"/>
      <c r="QHO333" s="104"/>
      <c r="QHP333" s="104"/>
      <c r="QHQ333" s="104"/>
      <c r="QHR333" s="104"/>
      <c r="QHS333" s="104"/>
      <c r="QHT333" s="104"/>
      <c r="QHU333" s="104"/>
      <c r="QHV333" s="104"/>
      <c r="QHW333" s="104"/>
      <c r="QHX333" s="104"/>
      <c r="QHY333" s="104"/>
      <c r="QHZ333" s="104"/>
      <c r="QIA333" s="104"/>
      <c r="QIB333" s="104"/>
      <c r="QIC333" s="104"/>
      <c r="QID333" s="104"/>
      <c r="QIE333" s="104"/>
      <c r="QIF333" s="104"/>
      <c r="QIG333" s="104"/>
      <c r="QIH333" s="104"/>
      <c r="QII333" s="104"/>
      <c r="QIJ333" s="104"/>
      <c r="QIK333" s="104"/>
      <c r="QIL333" s="104"/>
      <c r="QIM333" s="104"/>
      <c r="QIN333" s="104"/>
      <c r="QIO333" s="104"/>
      <c r="QIP333" s="104"/>
      <c r="QIQ333" s="104"/>
      <c r="QIR333" s="104"/>
      <c r="QIS333" s="104"/>
      <c r="QIT333" s="104"/>
      <c r="QIU333" s="104"/>
      <c r="QIV333" s="104"/>
      <c r="QIW333" s="104"/>
      <c r="QIX333" s="104"/>
      <c r="QIY333" s="104"/>
      <c r="QIZ333" s="104"/>
      <c r="QJA333" s="104"/>
      <c r="QJB333" s="104"/>
      <c r="QJC333" s="104"/>
      <c r="QJD333" s="104"/>
      <c r="QJE333" s="104"/>
      <c r="QJF333" s="104"/>
      <c r="QJG333" s="104"/>
      <c r="QJH333" s="104"/>
      <c r="QJI333" s="104"/>
      <c r="QJJ333" s="104"/>
      <c r="QJK333" s="104"/>
      <c r="QJL333" s="104"/>
      <c r="QJM333" s="104"/>
      <c r="QJN333" s="104"/>
      <c r="QJO333" s="104"/>
      <c r="QJP333" s="104"/>
      <c r="QJQ333" s="104"/>
      <c r="QJR333" s="104"/>
      <c r="QJS333" s="104"/>
      <c r="QJT333" s="104"/>
      <c r="QJU333" s="104"/>
      <c r="QJV333" s="104"/>
      <c r="QJW333" s="104"/>
      <c r="QJX333" s="104"/>
      <c r="QJY333" s="104"/>
      <c r="QJZ333" s="104"/>
      <c r="QKA333" s="104"/>
      <c r="QKB333" s="104"/>
      <c r="QKC333" s="104"/>
      <c r="QKD333" s="104"/>
      <c r="QKE333" s="104"/>
      <c r="QKF333" s="104"/>
      <c r="QKG333" s="104"/>
      <c r="QKH333" s="104"/>
      <c r="QKI333" s="104"/>
      <c r="QKJ333" s="104"/>
      <c r="QKK333" s="104"/>
      <c r="QKL333" s="104"/>
      <c r="QKM333" s="104"/>
      <c r="QKN333" s="104"/>
      <c r="QKO333" s="104"/>
      <c r="QKP333" s="104"/>
      <c r="QKQ333" s="104"/>
      <c r="QKR333" s="104"/>
      <c r="QKS333" s="104"/>
      <c r="QKT333" s="104"/>
      <c r="QKU333" s="104"/>
      <c r="QKV333" s="104"/>
      <c r="QKW333" s="104"/>
      <c r="QKX333" s="104"/>
      <c r="QKY333" s="104"/>
      <c r="QKZ333" s="104"/>
      <c r="QLA333" s="104"/>
      <c r="QLB333" s="104"/>
      <c r="QLC333" s="104"/>
      <c r="QLD333" s="104"/>
      <c r="QLE333" s="104"/>
      <c r="QLF333" s="104"/>
      <c r="QLG333" s="104"/>
      <c r="QLH333" s="104"/>
      <c r="QLI333" s="104"/>
      <c r="QLJ333" s="104"/>
      <c r="QLK333" s="104"/>
      <c r="QLL333" s="104"/>
      <c r="QLM333" s="104"/>
      <c r="QLN333" s="104"/>
      <c r="QLO333" s="104"/>
      <c r="QLP333" s="104"/>
      <c r="QLQ333" s="104"/>
      <c r="QLR333" s="104"/>
      <c r="QLS333" s="104"/>
      <c r="QLT333" s="104"/>
      <c r="QLU333" s="104"/>
      <c r="QLV333" s="104"/>
      <c r="QLW333" s="104"/>
      <c r="QLX333" s="104"/>
      <c r="QLY333" s="104"/>
      <c r="QLZ333" s="104"/>
      <c r="QMA333" s="104"/>
      <c r="QMB333" s="104"/>
      <c r="QMC333" s="104"/>
      <c r="QMD333" s="104"/>
      <c r="QME333" s="104"/>
      <c r="QMF333" s="104"/>
      <c r="QMG333" s="104"/>
      <c r="QMH333" s="104"/>
      <c r="QMI333" s="104"/>
      <c r="QMJ333" s="104"/>
      <c r="QMK333" s="104"/>
      <c r="QML333" s="104"/>
      <c r="QMM333" s="104"/>
      <c r="QMN333" s="104"/>
      <c r="QMO333" s="104"/>
      <c r="QMP333" s="104"/>
      <c r="QMQ333" s="104"/>
      <c r="QMR333" s="104"/>
      <c r="QMS333" s="104"/>
      <c r="QMT333" s="104"/>
      <c r="QMU333" s="104"/>
      <c r="QMV333" s="104"/>
      <c r="QMW333" s="104"/>
      <c r="QMX333" s="104"/>
      <c r="QMY333" s="104"/>
      <c r="QMZ333" s="104"/>
      <c r="QNA333" s="104"/>
      <c r="QNB333" s="104"/>
      <c r="QNC333" s="104"/>
      <c r="QND333" s="104"/>
      <c r="QNE333" s="104"/>
      <c r="QNF333" s="104"/>
      <c r="QNG333" s="104"/>
      <c r="QNH333" s="104"/>
      <c r="QNI333" s="104"/>
      <c r="QNJ333" s="104"/>
      <c r="QNK333" s="104"/>
      <c r="QNL333" s="104"/>
      <c r="QNM333" s="104"/>
      <c r="QNN333" s="104"/>
      <c r="QNO333" s="104"/>
      <c r="QNP333" s="104"/>
      <c r="QNQ333" s="104"/>
      <c r="QNR333" s="104"/>
      <c r="QNS333" s="104"/>
      <c r="QNT333" s="104"/>
      <c r="QNU333" s="104"/>
      <c r="QNV333" s="104"/>
      <c r="QNW333" s="104"/>
      <c r="QNX333" s="104"/>
      <c r="QNY333" s="104"/>
      <c r="QNZ333" s="104"/>
      <c r="QOA333" s="104"/>
      <c r="QOB333" s="104"/>
      <c r="QOC333" s="104"/>
      <c r="QOD333" s="104"/>
      <c r="QOE333" s="104"/>
      <c r="QOF333" s="104"/>
      <c r="QOG333" s="104"/>
      <c r="QOH333" s="104"/>
      <c r="QOI333" s="104"/>
      <c r="QOJ333" s="104"/>
      <c r="QOK333" s="104"/>
      <c r="QOL333" s="104"/>
      <c r="QOM333" s="104"/>
      <c r="QON333" s="104"/>
      <c r="QOO333" s="104"/>
      <c r="QOP333" s="104"/>
      <c r="QOQ333" s="104"/>
      <c r="QOR333" s="104"/>
      <c r="QOS333" s="104"/>
      <c r="QOT333" s="104"/>
      <c r="QOU333" s="104"/>
      <c r="QOV333" s="104"/>
      <c r="QOW333" s="104"/>
      <c r="QOX333" s="104"/>
      <c r="QOY333" s="104"/>
      <c r="QOZ333" s="104"/>
      <c r="QPA333" s="104"/>
      <c r="QPB333" s="104"/>
      <c r="QPC333" s="104"/>
      <c r="QPD333" s="104"/>
      <c r="QPE333" s="104"/>
      <c r="QPF333" s="104"/>
      <c r="QPG333" s="104"/>
      <c r="QPH333" s="104"/>
      <c r="QPI333" s="104"/>
      <c r="QPJ333" s="104"/>
      <c r="QPK333" s="104"/>
      <c r="QPL333" s="104"/>
      <c r="QPM333" s="104"/>
      <c r="QPN333" s="104"/>
      <c r="QPO333" s="104"/>
      <c r="QPP333" s="104"/>
      <c r="QPQ333" s="104"/>
      <c r="QPR333" s="104"/>
      <c r="QPS333" s="104"/>
      <c r="QPT333" s="104"/>
      <c r="QPU333" s="104"/>
      <c r="QPV333" s="104"/>
      <c r="QPW333" s="104"/>
      <c r="QPX333" s="104"/>
      <c r="QPY333" s="104"/>
      <c r="QPZ333" s="104"/>
      <c r="QQA333" s="104"/>
      <c r="QQB333" s="104"/>
      <c r="QQC333" s="104"/>
      <c r="QQD333" s="104"/>
      <c r="QQE333" s="104"/>
      <c r="QQF333" s="104"/>
      <c r="QQG333" s="104"/>
      <c r="QQH333" s="104"/>
      <c r="QQI333" s="104"/>
      <c r="QQJ333" s="104"/>
      <c r="QQK333" s="104"/>
      <c r="QQL333" s="104"/>
      <c r="QQM333" s="104"/>
      <c r="QQN333" s="104"/>
      <c r="QQO333" s="104"/>
      <c r="QQP333" s="104"/>
      <c r="QQQ333" s="104"/>
      <c r="QQR333" s="104"/>
      <c r="QQS333" s="104"/>
      <c r="QQT333" s="104"/>
      <c r="QQU333" s="104"/>
      <c r="QQV333" s="104"/>
      <c r="QQW333" s="104"/>
      <c r="QQX333" s="104"/>
      <c r="QQY333" s="104"/>
      <c r="QQZ333" s="104"/>
      <c r="QRA333" s="104"/>
      <c r="QRB333" s="104"/>
      <c r="QRC333" s="104"/>
      <c r="QRD333" s="104"/>
      <c r="QRE333" s="104"/>
      <c r="QRF333" s="104"/>
      <c r="QRG333" s="104"/>
      <c r="QRH333" s="104"/>
      <c r="QRI333" s="104"/>
      <c r="QRJ333" s="104"/>
      <c r="QRK333" s="104"/>
      <c r="QRL333" s="104"/>
      <c r="QRM333" s="104"/>
      <c r="QRN333" s="104"/>
      <c r="QRO333" s="104"/>
      <c r="QRP333" s="104"/>
      <c r="QRQ333" s="104"/>
      <c r="QRR333" s="104"/>
      <c r="QRS333" s="104"/>
      <c r="QRT333" s="104"/>
      <c r="QRU333" s="104"/>
      <c r="QRV333" s="104"/>
      <c r="QRW333" s="104"/>
      <c r="QRX333" s="104"/>
      <c r="QRY333" s="104"/>
      <c r="QRZ333" s="104"/>
      <c r="QSA333" s="104"/>
      <c r="QSB333" s="104"/>
      <c r="QSC333" s="104"/>
      <c r="QSD333" s="104"/>
      <c r="QSE333" s="104"/>
      <c r="QSF333" s="104"/>
      <c r="QSG333" s="104"/>
      <c r="QSH333" s="104"/>
      <c r="QSI333" s="104"/>
      <c r="QSJ333" s="104"/>
      <c r="QSK333" s="104"/>
      <c r="QSL333" s="104"/>
      <c r="QSM333" s="104"/>
      <c r="QSN333" s="104"/>
      <c r="QSO333" s="104"/>
      <c r="QSP333" s="104"/>
      <c r="QSQ333" s="104"/>
      <c r="QSR333" s="104"/>
      <c r="QSS333" s="104"/>
      <c r="QST333" s="104"/>
      <c r="QSU333" s="104"/>
      <c r="QSV333" s="104"/>
      <c r="QSW333" s="104"/>
      <c r="QSX333" s="104"/>
      <c r="QSY333" s="104"/>
      <c r="QSZ333" s="104"/>
      <c r="QTA333" s="104"/>
      <c r="QTB333" s="104"/>
      <c r="QTC333" s="104"/>
      <c r="QTD333" s="104"/>
      <c r="QTE333" s="104"/>
      <c r="QTF333" s="104"/>
      <c r="QTG333" s="104"/>
      <c r="QTH333" s="104"/>
      <c r="QTI333" s="104"/>
      <c r="QTJ333" s="104"/>
      <c r="QTK333" s="104"/>
      <c r="QTL333" s="104"/>
      <c r="QTM333" s="104"/>
      <c r="QTN333" s="104"/>
      <c r="QTO333" s="104"/>
      <c r="QTP333" s="104"/>
      <c r="QTQ333" s="104"/>
      <c r="QTR333" s="104"/>
      <c r="QTS333" s="104"/>
      <c r="QTT333" s="104"/>
      <c r="QTU333" s="104"/>
      <c r="QTV333" s="104"/>
      <c r="QTW333" s="104"/>
      <c r="QTX333" s="104"/>
      <c r="QTY333" s="104"/>
      <c r="QTZ333" s="104"/>
      <c r="QUA333" s="104"/>
      <c r="QUB333" s="104"/>
      <c r="QUC333" s="104"/>
      <c r="QUD333" s="104"/>
      <c r="QUE333" s="104"/>
      <c r="QUF333" s="104"/>
      <c r="QUG333" s="104"/>
      <c r="QUH333" s="104"/>
      <c r="QUI333" s="104"/>
      <c r="QUJ333" s="104"/>
      <c r="QUK333" s="104"/>
      <c r="QUL333" s="104"/>
      <c r="QUM333" s="104"/>
      <c r="QUN333" s="104"/>
      <c r="QUO333" s="104"/>
      <c r="QUP333" s="104"/>
      <c r="QUQ333" s="104"/>
      <c r="QUR333" s="104"/>
      <c r="QUS333" s="104"/>
      <c r="QUT333" s="104"/>
      <c r="QUU333" s="104"/>
      <c r="QUV333" s="104"/>
      <c r="QUW333" s="104"/>
      <c r="QUX333" s="104"/>
      <c r="QUY333" s="104"/>
      <c r="QUZ333" s="104"/>
      <c r="QVA333" s="104"/>
      <c r="QVB333" s="104"/>
      <c r="QVC333" s="104"/>
      <c r="QVD333" s="104"/>
      <c r="QVE333" s="104"/>
      <c r="QVF333" s="104"/>
      <c r="QVG333" s="104"/>
      <c r="QVH333" s="104"/>
      <c r="QVI333" s="104"/>
      <c r="QVJ333" s="104"/>
      <c r="QVK333" s="104"/>
      <c r="QVL333" s="104"/>
      <c r="QVM333" s="104"/>
      <c r="QVN333" s="104"/>
      <c r="QVO333" s="104"/>
      <c r="QVP333" s="104"/>
      <c r="QVQ333" s="104"/>
      <c r="QVR333" s="104"/>
      <c r="QVS333" s="104"/>
      <c r="QVT333" s="104"/>
      <c r="QVU333" s="104"/>
      <c r="QVV333" s="104"/>
      <c r="QVW333" s="104"/>
      <c r="QVX333" s="104"/>
      <c r="QVY333" s="104"/>
      <c r="QVZ333" s="104"/>
      <c r="QWA333" s="104"/>
      <c r="QWB333" s="104"/>
      <c r="QWC333" s="104"/>
      <c r="QWD333" s="104"/>
      <c r="QWE333" s="104"/>
      <c r="QWF333" s="104"/>
      <c r="QWG333" s="104"/>
      <c r="QWH333" s="104"/>
      <c r="QWI333" s="104"/>
      <c r="QWJ333" s="104"/>
      <c r="QWK333" s="104"/>
      <c r="QWL333" s="104"/>
      <c r="QWM333" s="104"/>
      <c r="QWN333" s="104"/>
      <c r="QWO333" s="104"/>
      <c r="QWP333" s="104"/>
      <c r="QWQ333" s="104"/>
      <c r="QWR333" s="104"/>
      <c r="QWS333" s="104"/>
      <c r="QWT333" s="104"/>
      <c r="QWU333" s="104"/>
      <c r="QWV333" s="104"/>
      <c r="QWW333" s="104"/>
      <c r="QWX333" s="104"/>
      <c r="QWY333" s="104"/>
      <c r="QWZ333" s="104"/>
      <c r="QXA333" s="104"/>
      <c r="QXB333" s="104"/>
      <c r="QXC333" s="104"/>
      <c r="QXD333" s="104"/>
      <c r="QXE333" s="104"/>
      <c r="QXF333" s="104"/>
      <c r="QXG333" s="104"/>
      <c r="QXH333" s="104"/>
      <c r="QXI333" s="104"/>
      <c r="QXJ333" s="104"/>
      <c r="QXK333" s="104"/>
      <c r="QXL333" s="104"/>
      <c r="QXM333" s="104"/>
      <c r="QXN333" s="104"/>
      <c r="QXO333" s="104"/>
      <c r="QXP333" s="104"/>
      <c r="QXQ333" s="104"/>
      <c r="QXR333" s="104"/>
      <c r="QXS333" s="104"/>
      <c r="QXT333" s="104"/>
      <c r="QXU333" s="104"/>
      <c r="QXV333" s="104"/>
      <c r="QXW333" s="104"/>
      <c r="QXX333" s="104"/>
      <c r="QXY333" s="104"/>
      <c r="QXZ333" s="104"/>
      <c r="QYA333" s="104"/>
      <c r="QYB333" s="104"/>
      <c r="QYC333" s="104"/>
      <c r="QYD333" s="104"/>
      <c r="QYE333" s="104"/>
      <c r="QYF333" s="104"/>
      <c r="QYG333" s="104"/>
      <c r="QYH333" s="104"/>
      <c r="QYI333" s="104"/>
      <c r="QYJ333" s="104"/>
      <c r="QYK333" s="104"/>
      <c r="QYL333" s="104"/>
      <c r="QYM333" s="104"/>
      <c r="QYN333" s="104"/>
      <c r="QYO333" s="104"/>
      <c r="QYP333" s="104"/>
      <c r="QYQ333" s="104"/>
      <c r="QYR333" s="104"/>
      <c r="QYS333" s="104"/>
      <c r="QYT333" s="104"/>
      <c r="QYU333" s="104"/>
      <c r="QYV333" s="104"/>
      <c r="QYW333" s="104"/>
      <c r="QYX333" s="104"/>
      <c r="QYY333" s="104"/>
      <c r="QYZ333" s="104"/>
      <c r="QZA333" s="104"/>
      <c r="QZB333" s="104"/>
      <c r="QZC333" s="104"/>
      <c r="QZD333" s="104"/>
      <c r="QZE333" s="104"/>
      <c r="QZF333" s="104"/>
      <c r="QZG333" s="104"/>
      <c r="QZH333" s="104"/>
      <c r="QZI333" s="104"/>
      <c r="QZJ333" s="104"/>
      <c r="QZK333" s="104"/>
      <c r="QZL333" s="104"/>
      <c r="QZM333" s="104"/>
      <c r="QZN333" s="104"/>
      <c r="QZO333" s="104"/>
      <c r="QZP333" s="104"/>
      <c r="QZQ333" s="104"/>
      <c r="QZR333" s="104"/>
      <c r="QZS333" s="104"/>
      <c r="QZT333" s="104"/>
      <c r="QZU333" s="104"/>
      <c r="QZV333" s="104"/>
      <c r="QZW333" s="104"/>
      <c r="QZX333" s="104"/>
      <c r="QZY333" s="104"/>
      <c r="QZZ333" s="104"/>
      <c r="RAA333" s="104"/>
      <c r="RAB333" s="104"/>
      <c r="RAC333" s="104"/>
      <c r="RAD333" s="104"/>
      <c r="RAE333" s="104"/>
      <c r="RAF333" s="104"/>
      <c r="RAG333" s="104"/>
      <c r="RAH333" s="104"/>
      <c r="RAI333" s="104"/>
      <c r="RAJ333" s="104"/>
      <c r="RAK333" s="104"/>
      <c r="RAL333" s="104"/>
      <c r="RAM333" s="104"/>
      <c r="RAN333" s="104"/>
      <c r="RAO333" s="104"/>
      <c r="RAP333" s="104"/>
      <c r="RAQ333" s="104"/>
      <c r="RAR333" s="104"/>
      <c r="RAS333" s="104"/>
      <c r="RAT333" s="104"/>
      <c r="RAU333" s="104"/>
      <c r="RAV333" s="104"/>
      <c r="RAW333" s="104"/>
      <c r="RAX333" s="104"/>
      <c r="RAY333" s="104"/>
      <c r="RAZ333" s="104"/>
      <c r="RBA333" s="104"/>
      <c r="RBB333" s="104"/>
      <c r="RBC333" s="104"/>
      <c r="RBD333" s="104"/>
      <c r="RBE333" s="104"/>
      <c r="RBF333" s="104"/>
      <c r="RBG333" s="104"/>
      <c r="RBH333" s="104"/>
      <c r="RBI333" s="104"/>
      <c r="RBJ333" s="104"/>
      <c r="RBK333" s="104"/>
      <c r="RBL333" s="104"/>
      <c r="RBM333" s="104"/>
      <c r="RBN333" s="104"/>
      <c r="RBO333" s="104"/>
      <c r="RBP333" s="104"/>
      <c r="RBQ333" s="104"/>
      <c r="RBR333" s="104"/>
      <c r="RBS333" s="104"/>
      <c r="RBT333" s="104"/>
      <c r="RBU333" s="104"/>
      <c r="RBV333" s="104"/>
      <c r="RBW333" s="104"/>
      <c r="RBX333" s="104"/>
      <c r="RBY333" s="104"/>
      <c r="RBZ333" s="104"/>
      <c r="RCA333" s="104"/>
      <c r="RCB333" s="104"/>
      <c r="RCC333" s="104"/>
      <c r="RCD333" s="104"/>
      <c r="RCE333" s="104"/>
      <c r="RCF333" s="104"/>
      <c r="RCG333" s="104"/>
      <c r="RCH333" s="104"/>
      <c r="RCI333" s="104"/>
      <c r="RCJ333" s="104"/>
      <c r="RCK333" s="104"/>
      <c r="RCL333" s="104"/>
      <c r="RCM333" s="104"/>
      <c r="RCN333" s="104"/>
      <c r="RCO333" s="104"/>
      <c r="RCP333" s="104"/>
      <c r="RCQ333" s="104"/>
      <c r="RCR333" s="104"/>
      <c r="RCS333" s="104"/>
      <c r="RCT333" s="104"/>
      <c r="RCU333" s="104"/>
      <c r="RCV333" s="104"/>
      <c r="RCW333" s="104"/>
      <c r="RCX333" s="104"/>
      <c r="RCY333" s="104"/>
      <c r="RCZ333" s="104"/>
      <c r="RDA333" s="104"/>
      <c r="RDB333" s="104"/>
      <c r="RDC333" s="104"/>
      <c r="RDD333" s="104"/>
      <c r="RDE333" s="104"/>
      <c r="RDF333" s="104"/>
      <c r="RDG333" s="104"/>
      <c r="RDH333" s="104"/>
      <c r="RDI333" s="104"/>
      <c r="RDJ333" s="104"/>
      <c r="RDK333" s="104"/>
      <c r="RDL333" s="104"/>
      <c r="RDM333" s="104"/>
      <c r="RDN333" s="104"/>
      <c r="RDO333" s="104"/>
      <c r="RDP333" s="104"/>
      <c r="RDQ333" s="104"/>
      <c r="RDR333" s="104"/>
      <c r="RDS333" s="104"/>
      <c r="RDT333" s="104"/>
      <c r="RDU333" s="104"/>
      <c r="RDV333" s="104"/>
      <c r="RDW333" s="104"/>
      <c r="RDX333" s="104"/>
      <c r="RDY333" s="104"/>
      <c r="RDZ333" s="104"/>
      <c r="REA333" s="104"/>
      <c r="REB333" s="104"/>
      <c r="REC333" s="104"/>
      <c r="RED333" s="104"/>
      <c r="REE333" s="104"/>
      <c r="REF333" s="104"/>
      <c r="REG333" s="104"/>
      <c r="REH333" s="104"/>
      <c r="REI333" s="104"/>
      <c r="REJ333" s="104"/>
      <c r="REK333" s="104"/>
      <c r="REL333" s="104"/>
      <c r="REM333" s="104"/>
      <c r="REN333" s="104"/>
      <c r="REO333" s="104"/>
      <c r="REP333" s="104"/>
      <c r="REQ333" s="104"/>
      <c r="RER333" s="104"/>
      <c r="RES333" s="104"/>
      <c r="RET333" s="104"/>
      <c r="REU333" s="104"/>
      <c r="REV333" s="104"/>
      <c r="REW333" s="104"/>
      <c r="REX333" s="104"/>
      <c r="REY333" s="104"/>
      <c r="REZ333" s="104"/>
      <c r="RFA333" s="104"/>
      <c r="RFB333" s="104"/>
      <c r="RFC333" s="104"/>
      <c r="RFD333" s="104"/>
      <c r="RFE333" s="104"/>
      <c r="RFF333" s="104"/>
      <c r="RFG333" s="104"/>
      <c r="RFH333" s="104"/>
      <c r="RFI333" s="104"/>
      <c r="RFJ333" s="104"/>
      <c r="RFK333" s="104"/>
      <c r="RFL333" s="104"/>
      <c r="RFM333" s="104"/>
      <c r="RFN333" s="104"/>
      <c r="RFO333" s="104"/>
      <c r="RFP333" s="104"/>
      <c r="RFQ333" s="104"/>
      <c r="RFR333" s="104"/>
      <c r="RFS333" s="104"/>
      <c r="RFT333" s="104"/>
      <c r="RFU333" s="104"/>
      <c r="RFV333" s="104"/>
      <c r="RFW333" s="104"/>
      <c r="RFX333" s="104"/>
      <c r="RFY333" s="104"/>
      <c r="RFZ333" s="104"/>
      <c r="RGA333" s="104"/>
      <c r="RGB333" s="104"/>
      <c r="RGC333" s="104"/>
      <c r="RGD333" s="104"/>
      <c r="RGE333" s="104"/>
      <c r="RGF333" s="104"/>
      <c r="RGG333" s="104"/>
      <c r="RGH333" s="104"/>
      <c r="RGI333" s="104"/>
      <c r="RGJ333" s="104"/>
      <c r="RGK333" s="104"/>
      <c r="RGL333" s="104"/>
      <c r="RGM333" s="104"/>
      <c r="RGN333" s="104"/>
      <c r="RGO333" s="104"/>
      <c r="RGP333" s="104"/>
      <c r="RGQ333" s="104"/>
      <c r="RGR333" s="104"/>
      <c r="RGS333" s="104"/>
      <c r="RGT333" s="104"/>
      <c r="RGU333" s="104"/>
      <c r="RGV333" s="104"/>
      <c r="RGW333" s="104"/>
      <c r="RGX333" s="104"/>
      <c r="RGY333" s="104"/>
      <c r="RGZ333" s="104"/>
      <c r="RHA333" s="104"/>
      <c r="RHB333" s="104"/>
      <c r="RHC333" s="104"/>
      <c r="RHD333" s="104"/>
      <c r="RHE333" s="104"/>
      <c r="RHF333" s="104"/>
      <c r="RHG333" s="104"/>
      <c r="RHH333" s="104"/>
      <c r="RHI333" s="104"/>
      <c r="RHJ333" s="104"/>
      <c r="RHK333" s="104"/>
      <c r="RHL333" s="104"/>
      <c r="RHM333" s="104"/>
      <c r="RHN333" s="104"/>
      <c r="RHO333" s="104"/>
      <c r="RHP333" s="104"/>
      <c r="RHQ333" s="104"/>
      <c r="RHR333" s="104"/>
      <c r="RHS333" s="104"/>
      <c r="RHT333" s="104"/>
      <c r="RHU333" s="104"/>
      <c r="RHV333" s="104"/>
      <c r="RHW333" s="104"/>
      <c r="RHX333" s="104"/>
      <c r="RHY333" s="104"/>
      <c r="RHZ333" s="104"/>
      <c r="RIA333" s="104"/>
      <c r="RIB333" s="104"/>
      <c r="RIC333" s="104"/>
      <c r="RID333" s="104"/>
      <c r="RIE333" s="104"/>
      <c r="RIF333" s="104"/>
      <c r="RIG333" s="104"/>
      <c r="RIH333" s="104"/>
      <c r="RII333" s="104"/>
      <c r="RIJ333" s="104"/>
      <c r="RIK333" s="104"/>
      <c r="RIL333" s="104"/>
      <c r="RIM333" s="104"/>
      <c r="RIN333" s="104"/>
      <c r="RIO333" s="104"/>
      <c r="RIP333" s="104"/>
      <c r="RIQ333" s="104"/>
      <c r="RIR333" s="104"/>
      <c r="RIS333" s="104"/>
      <c r="RIT333" s="104"/>
      <c r="RIU333" s="104"/>
      <c r="RIV333" s="104"/>
      <c r="RIW333" s="104"/>
      <c r="RIX333" s="104"/>
      <c r="RIY333" s="104"/>
      <c r="RIZ333" s="104"/>
      <c r="RJA333" s="104"/>
      <c r="RJB333" s="104"/>
      <c r="RJC333" s="104"/>
      <c r="RJD333" s="104"/>
      <c r="RJE333" s="104"/>
      <c r="RJF333" s="104"/>
      <c r="RJG333" s="104"/>
      <c r="RJH333" s="104"/>
      <c r="RJI333" s="104"/>
      <c r="RJJ333" s="104"/>
      <c r="RJK333" s="104"/>
      <c r="RJL333" s="104"/>
      <c r="RJM333" s="104"/>
      <c r="RJN333" s="104"/>
      <c r="RJO333" s="104"/>
      <c r="RJP333" s="104"/>
      <c r="RJQ333" s="104"/>
      <c r="RJR333" s="104"/>
      <c r="RJS333" s="104"/>
      <c r="RJT333" s="104"/>
      <c r="RJU333" s="104"/>
      <c r="RJV333" s="104"/>
      <c r="RJW333" s="104"/>
      <c r="RJX333" s="104"/>
      <c r="RJY333" s="104"/>
      <c r="RJZ333" s="104"/>
      <c r="RKA333" s="104"/>
      <c r="RKB333" s="104"/>
      <c r="RKC333" s="104"/>
      <c r="RKD333" s="104"/>
      <c r="RKE333" s="104"/>
      <c r="RKF333" s="104"/>
      <c r="RKG333" s="104"/>
      <c r="RKH333" s="104"/>
      <c r="RKI333" s="104"/>
      <c r="RKJ333" s="104"/>
      <c r="RKK333" s="104"/>
      <c r="RKL333" s="104"/>
      <c r="RKM333" s="104"/>
      <c r="RKN333" s="104"/>
      <c r="RKO333" s="104"/>
      <c r="RKP333" s="104"/>
      <c r="RKQ333" s="104"/>
      <c r="RKR333" s="104"/>
      <c r="RKS333" s="104"/>
      <c r="RKT333" s="104"/>
      <c r="RKU333" s="104"/>
      <c r="RKV333" s="104"/>
      <c r="RKW333" s="104"/>
      <c r="RKX333" s="104"/>
      <c r="RKY333" s="104"/>
      <c r="RKZ333" s="104"/>
      <c r="RLA333" s="104"/>
      <c r="RLB333" s="104"/>
      <c r="RLC333" s="104"/>
      <c r="RLD333" s="104"/>
      <c r="RLE333" s="104"/>
      <c r="RLF333" s="104"/>
      <c r="RLG333" s="104"/>
      <c r="RLH333" s="104"/>
      <c r="RLI333" s="104"/>
      <c r="RLJ333" s="104"/>
      <c r="RLK333" s="104"/>
      <c r="RLL333" s="104"/>
      <c r="RLM333" s="104"/>
      <c r="RLN333" s="104"/>
      <c r="RLO333" s="104"/>
      <c r="RLP333" s="104"/>
      <c r="RLQ333" s="104"/>
      <c r="RLR333" s="104"/>
      <c r="RLS333" s="104"/>
      <c r="RLT333" s="104"/>
      <c r="RLU333" s="104"/>
      <c r="RLV333" s="104"/>
      <c r="RLW333" s="104"/>
      <c r="RLX333" s="104"/>
      <c r="RLY333" s="104"/>
      <c r="RLZ333" s="104"/>
      <c r="RMA333" s="104"/>
      <c r="RMB333" s="104"/>
      <c r="RMC333" s="104"/>
      <c r="RMD333" s="104"/>
      <c r="RME333" s="104"/>
      <c r="RMF333" s="104"/>
      <c r="RMG333" s="104"/>
      <c r="RMH333" s="104"/>
      <c r="RMI333" s="104"/>
      <c r="RMJ333" s="104"/>
      <c r="RMK333" s="104"/>
      <c r="RML333" s="104"/>
      <c r="RMM333" s="104"/>
      <c r="RMN333" s="104"/>
      <c r="RMO333" s="104"/>
      <c r="RMP333" s="104"/>
      <c r="RMQ333" s="104"/>
      <c r="RMR333" s="104"/>
      <c r="RMS333" s="104"/>
      <c r="RMT333" s="104"/>
      <c r="RMU333" s="104"/>
      <c r="RMV333" s="104"/>
      <c r="RMW333" s="104"/>
      <c r="RMX333" s="104"/>
      <c r="RMY333" s="104"/>
      <c r="RMZ333" s="104"/>
      <c r="RNA333" s="104"/>
      <c r="RNB333" s="104"/>
      <c r="RNC333" s="104"/>
      <c r="RND333" s="104"/>
      <c r="RNE333" s="104"/>
      <c r="RNF333" s="104"/>
      <c r="RNG333" s="104"/>
      <c r="RNH333" s="104"/>
      <c r="RNI333" s="104"/>
      <c r="RNJ333" s="104"/>
      <c r="RNK333" s="104"/>
      <c r="RNL333" s="104"/>
      <c r="RNM333" s="104"/>
      <c r="RNN333" s="104"/>
      <c r="RNO333" s="104"/>
      <c r="RNP333" s="104"/>
      <c r="RNQ333" s="104"/>
      <c r="RNR333" s="104"/>
      <c r="RNS333" s="104"/>
      <c r="RNT333" s="104"/>
      <c r="RNU333" s="104"/>
      <c r="RNV333" s="104"/>
      <c r="RNW333" s="104"/>
      <c r="RNX333" s="104"/>
      <c r="RNY333" s="104"/>
      <c r="RNZ333" s="104"/>
      <c r="ROA333" s="104"/>
      <c r="ROB333" s="104"/>
      <c r="ROC333" s="104"/>
      <c r="ROD333" s="104"/>
      <c r="ROE333" s="104"/>
      <c r="ROF333" s="104"/>
      <c r="ROG333" s="104"/>
      <c r="ROH333" s="104"/>
      <c r="ROI333" s="104"/>
      <c r="ROJ333" s="104"/>
      <c r="ROK333" s="104"/>
      <c r="ROL333" s="104"/>
      <c r="ROM333" s="104"/>
      <c r="RON333" s="104"/>
      <c r="ROO333" s="104"/>
      <c r="ROP333" s="104"/>
      <c r="ROQ333" s="104"/>
      <c r="ROR333" s="104"/>
      <c r="ROS333" s="104"/>
      <c r="ROT333" s="104"/>
      <c r="ROU333" s="104"/>
      <c r="ROV333" s="104"/>
      <c r="ROW333" s="104"/>
      <c r="ROX333" s="104"/>
      <c r="ROY333" s="104"/>
      <c r="ROZ333" s="104"/>
      <c r="RPA333" s="104"/>
      <c r="RPB333" s="104"/>
      <c r="RPC333" s="104"/>
      <c r="RPD333" s="104"/>
      <c r="RPE333" s="104"/>
      <c r="RPF333" s="104"/>
      <c r="RPG333" s="104"/>
      <c r="RPH333" s="104"/>
      <c r="RPI333" s="104"/>
      <c r="RPJ333" s="104"/>
      <c r="RPK333" s="104"/>
      <c r="RPL333" s="104"/>
      <c r="RPM333" s="104"/>
      <c r="RPN333" s="104"/>
      <c r="RPO333" s="104"/>
      <c r="RPP333" s="104"/>
      <c r="RPQ333" s="104"/>
      <c r="RPR333" s="104"/>
      <c r="RPS333" s="104"/>
      <c r="RPT333" s="104"/>
      <c r="RPU333" s="104"/>
      <c r="RPV333" s="104"/>
      <c r="RPW333" s="104"/>
      <c r="RPX333" s="104"/>
      <c r="RPY333" s="104"/>
      <c r="RPZ333" s="104"/>
      <c r="RQA333" s="104"/>
      <c r="RQB333" s="104"/>
      <c r="RQC333" s="104"/>
      <c r="RQD333" s="104"/>
      <c r="RQE333" s="104"/>
      <c r="RQF333" s="104"/>
      <c r="RQG333" s="104"/>
      <c r="RQH333" s="104"/>
      <c r="RQI333" s="104"/>
      <c r="RQJ333" s="104"/>
      <c r="RQK333" s="104"/>
      <c r="RQL333" s="104"/>
      <c r="RQM333" s="104"/>
      <c r="RQN333" s="104"/>
      <c r="RQO333" s="104"/>
      <c r="RQP333" s="104"/>
      <c r="RQQ333" s="104"/>
      <c r="RQR333" s="104"/>
      <c r="RQS333" s="104"/>
      <c r="RQT333" s="104"/>
      <c r="RQU333" s="104"/>
      <c r="RQV333" s="104"/>
      <c r="RQW333" s="104"/>
      <c r="RQX333" s="104"/>
      <c r="RQY333" s="104"/>
      <c r="RQZ333" s="104"/>
      <c r="RRA333" s="104"/>
      <c r="RRB333" s="104"/>
      <c r="RRC333" s="104"/>
      <c r="RRD333" s="104"/>
      <c r="RRE333" s="104"/>
      <c r="RRF333" s="104"/>
      <c r="RRG333" s="104"/>
      <c r="RRH333" s="104"/>
      <c r="RRI333" s="104"/>
      <c r="RRJ333" s="104"/>
      <c r="RRK333" s="104"/>
      <c r="RRL333" s="104"/>
      <c r="RRM333" s="104"/>
      <c r="RRN333" s="104"/>
      <c r="RRO333" s="104"/>
      <c r="RRP333" s="104"/>
      <c r="RRQ333" s="104"/>
      <c r="RRR333" s="104"/>
      <c r="RRS333" s="104"/>
      <c r="RRT333" s="104"/>
      <c r="RRU333" s="104"/>
      <c r="RRV333" s="104"/>
      <c r="RRW333" s="104"/>
      <c r="RRX333" s="104"/>
      <c r="RRY333" s="104"/>
      <c r="RRZ333" s="104"/>
      <c r="RSA333" s="104"/>
      <c r="RSB333" s="104"/>
      <c r="RSC333" s="104"/>
      <c r="RSD333" s="104"/>
      <c r="RSE333" s="104"/>
      <c r="RSF333" s="104"/>
      <c r="RSG333" s="104"/>
      <c r="RSH333" s="104"/>
      <c r="RSI333" s="104"/>
      <c r="RSJ333" s="104"/>
      <c r="RSK333" s="104"/>
      <c r="RSL333" s="104"/>
      <c r="RSM333" s="104"/>
      <c r="RSN333" s="104"/>
      <c r="RSO333" s="104"/>
      <c r="RSP333" s="104"/>
      <c r="RSQ333" s="104"/>
      <c r="RSR333" s="104"/>
      <c r="RSS333" s="104"/>
      <c r="RST333" s="104"/>
      <c r="RSU333" s="104"/>
      <c r="RSV333" s="104"/>
      <c r="RSW333" s="104"/>
      <c r="RSX333" s="104"/>
      <c r="RSY333" s="104"/>
      <c r="RSZ333" s="104"/>
      <c r="RTA333" s="104"/>
      <c r="RTB333" s="104"/>
      <c r="RTC333" s="104"/>
      <c r="RTD333" s="104"/>
      <c r="RTE333" s="104"/>
      <c r="RTF333" s="104"/>
      <c r="RTG333" s="104"/>
      <c r="RTH333" s="104"/>
      <c r="RTI333" s="104"/>
      <c r="RTJ333" s="104"/>
      <c r="RTK333" s="104"/>
      <c r="RTL333" s="104"/>
      <c r="RTM333" s="104"/>
      <c r="RTN333" s="104"/>
      <c r="RTO333" s="104"/>
      <c r="RTP333" s="104"/>
      <c r="RTQ333" s="104"/>
      <c r="RTR333" s="104"/>
      <c r="RTS333" s="104"/>
      <c r="RTT333" s="104"/>
      <c r="RTU333" s="104"/>
      <c r="RTV333" s="104"/>
      <c r="RTW333" s="104"/>
      <c r="RTX333" s="104"/>
      <c r="RTY333" s="104"/>
      <c r="RTZ333" s="104"/>
      <c r="RUA333" s="104"/>
      <c r="RUB333" s="104"/>
      <c r="RUC333" s="104"/>
      <c r="RUD333" s="104"/>
      <c r="RUE333" s="104"/>
      <c r="RUF333" s="104"/>
      <c r="RUG333" s="104"/>
      <c r="RUH333" s="104"/>
      <c r="RUI333" s="104"/>
      <c r="RUJ333" s="104"/>
      <c r="RUK333" s="104"/>
      <c r="RUL333" s="104"/>
      <c r="RUM333" s="104"/>
      <c r="RUN333" s="104"/>
      <c r="RUO333" s="104"/>
      <c r="RUP333" s="104"/>
      <c r="RUQ333" s="104"/>
      <c r="RUR333" s="104"/>
      <c r="RUS333" s="104"/>
      <c r="RUT333" s="104"/>
      <c r="RUU333" s="104"/>
      <c r="RUV333" s="104"/>
      <c r="RUW333" s="104"/>
      <c r="RUX333" s="104"/>
      <c r="RUY333" s="104"/>
      <c r="RUZ333" s="104"/>
      <c r="RVA333" s="104"/>
      <c r="RVB333" s="104"/>
      <c r="RVC333" s="104"/>
      <c r="RVD333" s="104"/>
      <c r="RVE333" s="104"/>
      <c r="RVF333" s="104"/>
      <c r="RVG333" s="104"/>
      <c r="RVH333" s="104"/>
      <c r="RVI333" s="104"/>
      <c r="RVJ333" s="104"/>
      <c r="RVK333" s="104"/>
      <c r="RVL333" s="104"/>
      <c r="RVM333" s="104"/>
      <c r="RVN333" s="104"/>
      <c r="RVO333" s="104"/>
      <c r="RVP333" s="104"/>
      <c r="RVQ333" s="104"/>
      <c r="RVR333" s="104"/>
      <c r="RVS333" s="104"/>
      <c r="RVT333" s="104"/>
      <c r="RVU333" s="104"/>
      <c r="RVV333" s="104"/>
      <c r="RVW333" s="104"/>
      <c r="RVX333" s="104"/>
      <c r="RVY333" s="104"/>
      <c r="RVZ333" s="104"/>
      <c r="RWA333" s="104"/>
      <c r="RWB333" s="104"/>
      <c r="RWC333" s="104"/>
      <c r="RWD333" s="104"/>
      <c r="RWE333" s="104"/>
      <c r="RWF333" s="104"/>
      <c r="RWG333" s="104"/>
      <c r="RWH333" s="104"/>
      <c r="RWI333" s="104"/>
      <c r="RWJ333" s="104"/>
      <c r="RWK333" s="104"/>
      <c r="RWL333" s="104"/>
      <c r="RWM333" s="104"/>
      <c r="RWN333" s="104"/>
      <c r="RWO333" s="104"/>
      <c r="RWP333" s="104"/>
      <c r="RWQ333" s="104"/>
      <c r="RWR333" s="104"/>
      <c r="RWS333" s="104"/>
      <c r="RWT333" s="104"/>
      <c r="RWU333" s="104"/>
      <c r="RWV333" s="104"/>
      <c r="RWW333" s="104"/>
      <c r="RWX333" s="104"/>
      <c r="RWY333" s="104"/>
      <c r="RWZ333" s="104"/>
      <c r="RXA333" s="104"/>
      <c r="RXB333" s="104"/>
      <c r="RXC333" s="104"/>
      <c r="RXD333" s="104"/>
      <c r="RXE333" s="104"/>
      <c r="RXF333" s="104"/>
      <c r="RXG333" s="104"/>
      <c r="RXH333" s="104"/>
      <c r="RXI333" s="104"/>
      <c r="RXJ333" s="104"/>
      <c r="RXK333" s="104"/>
      <c r="RXL333" s="104"/>
      <c r="RXM333" s="104"/>
      <c r="RXN333" s="104"/>
      <c r="RXO333" s="104"/>
      <c r="RXP333" s="104"/>
      <c r="RXQ333" s="104"/>
      <c r="RXR333" s="104"/>
      <c r="RXS333" s="104"/>
      <c r="RXT333" s="104"/>
      <c r="RXU333" s="104"/>
      <c r="RXV333" s="104"/>
      <c r="RXW333" s="104"/>
      <c r="RXX333" s="104"/>
      <c r="RXY333" s="104"/>
      <c r="RXZ333" s="104"/>
      <c r="RYA333" s="104"/>
      <c r="RYB333" s="104"/>
      <c r="RYC333" s="104"/>
      <c r="RYD333" s="104"/>
      <c r="RYE333" s="104"/>
      <c r="RYF333" s="104"/>
      <c r="RYG333" s="104"/>
      <c r="RYH333" s="104"/>
      <c r="RYI333" s="104"/>
      <c r="RYJ333" s="104"/>
      <c r="RYK333" s="104"/>
      <c r="RYL333" s="104"/>
      <c r="RYM333" s="104"/>
      <c r="RYN333" s="104"/>
      <c r="RYO333" s="104"/>
      <c r="RYP333" s="104"/>
      <c r="RYQ333" s="104"/>
      <c r="RYR333" s="104"/>
      <c r="RYS333" s="104"/>
      <c r="RYT333" s="104"/>
      <c r="RYU333" s="104"/>
      <c r="RYV333" s="104"/>
      <c r="RYW333" s="104"/>
      <c r="RYX333" s="104"/>
      <c r="RYY333" s="104"/>
      <c r="RYZ333" s="104"/>
      <c r="RZA333" s="104"/>
      <c r="RZB333" s="104"/>
      <c r="RZC333" s="104"/>
      <c r="RZD333" s="104"/>
      <c r="RZE333" s="104"/>
      <c r="RZF333" s="104"/>
      <c r="RZG333" s="104"/>
      <c r="RZH333" s="104"/>
      <c r="RZI333" s="104"/>
      <c r="RZJ333" s="104"/>
      <c r="RZK333" s="104"/>
      <c r="RZL333" s="104"/>
      <c r="RZM333" s="104"/>
      <c r="RZN333" s="104"/>
      <c r="RZO333" s="104"/>
      <c r="RZP333" s="104"/>
      <c r="RZQ333" s="104"/>
      <c r="RZR333" s="104"/>
      <c r="RZS333" s="104"/>
      <c r="RZT333" s="104"/>
      <c r="RZU333" s="104"/>
      <c r="RZV333" s="104"/>
      <c r="RZW333" s="104"/>
      <c r="RZX333" s="104"/>
      <c r="RZY333" s="104"/>
      <c r="RZZ333" s="104"/>
      <c r="SAA333" s="104"/>
      <c r="SAB333" s="104"/>
      <c r="SAC333" s="104"/>
      <c r="SAD333" s="104"/>
      <c r="SAE333" s="104"/>
      <c r="SAF333" s="104"/>
      <c r="SAG333" s="104"/>
      <c r="SAH333" s="104"/>
      <c r="SAI333" s="104"/>
      <c r="SAJ333" s="104"/>
      <c r="SAK333" s="104"/>
      <c r="SAL333" s="104"/>
      <c r="SAM333" s="104"/>
      <c r="SAN333" s="104"/>
      <c r="SAO333" s="104"/>
      <c r="SAP333" s="104"/>
      <c r="SAQ333" s="104"/>
      <c r="SAR333" s="104"/>
      <c r="SAS333" s="104"/>
      <c r="SAT333" s="104"/>
      <c r="SAU333" s="104"/>
      <c r="SAV333" s="104"/>
      <c r="SAW333" s="104"/>
      <c r="SAX333" s="104"/>
      <c r="SAY333" s="104"/>
      <c r="SAZ333" s="104"/>
      <c r="SBA333" s="104"/>
      <c r="SBB333" s="104"/>
      <c r="SBC333" s="104"/>
      <c r="SBD333" s="104"/>
      <c r="SBE333" s="104"/>
      <c r="SBF333" s="104"/>
      <c r="SBG333" s="104"/>
      <c r="SBH333" s="104"/>
      <c r="SBI333" s="104"/>
      <c r="SBJ333" s="104"/>
      <c r="SBK333" s="104"/>
      <c r="SBL333" s="104"/>
      <c r="SBM333" s="104"/>
      <c r="SBN333" s="104"/>
      <c r="SBO333" s="104"/>
      <c r="SBP333" s="104"/>
      <c r="SBQ333" s="104"/>
      <c r="SBR333" s="104"/>
      <c r="SBS333" s="104"/>
      <c r="SBT333" s="104"/>
      <c r="SBU333" s="104"/>
      <c r="SBV333" s="104"/>
      <c r="SBW333" s="104"/>
      <c r="SBX333" s="104"/>
      <c r="SBY333" s="104"/>
      <c r="SBZ333" s="104"/>
      <c r="SCA333" s="104"/>
      <c r="SCB333" s="104"/>
      <c r="SCC333" s="104"/>
      <c r="SCD333" s="104"/>
      <c r="SCE333" s="104"/>
      <c r="SCF333" s="104"/>
      <c r="SCG333" s="104"/>
      <c r="SCH333" s="104"/>
      <c r="SCI333" s="104"/>
      <c r="SCJ333" s="104"/>
      <c r="SCK333" s="104"/>
      <c r="SCL333" s="104"/>
      <c r="SCM333" s="104"/>
      <c r="SCN333" s="104"/>
      <c r="SCO333" s="104"/>
      <c r="SCP333" s="104"/>
      <c r="SCQ333" s="104"/>
      <c r="SCR333" s="104"/>
      <c r="SCS333" s="104"/>
      <c r="SCT333" s="104"/>
      <c r="SCU333" s="104"/>
      <c r="SCV333" s="104"/>
      <c r="SCW333" s="104"/>
      <c r="SCX333" s="104"/>
      <c r="SCY333" s="104"/>
      <c r="SCZ333" s="104"/>
      <c r="SDA333" s="104"/>
      <c r="SDB333" s="104"/>
      <c r="SDC333" s="104"/>
      <c r="SDD333" s="104"/>
      <c r="SDE333" s="104"/>
      <c r="SDF333" s="104"/>
      <c r="SDG333" s="104"/>
      <c r="SDH333" s="104"/>
      <c r="SDI333" s="104"/>
      <c r="SDJ333" s="104"/>
      <c r="SDK333" s="104"/>
      <c r="SDL333" s="104"/>
      <c r="SDM333" s="104"/>
      <c r="SDN333" s="104"/>
      <c r="SDO333" s="104"/>
      <c r="SDP333" s="104"/>
      <c r="SDQ333" s="104"/>
      <c r="SDR333" s="104"/>
      <c r="SDS333" s="104"/>
      <c r="SDT333" s="104"/>
      <c r="SDU333" s="104"/>
      <c r="SDV333" s="104"/>
      <c r="SDW333" s="104"/>
      <c r="SDX333" s="104"/>
      <c r="SDY333" s="104"/>
      <c r="SDZ333" s="104"/>
      <c r="SEA333" s="104"/>
      <c r="SEB333" s="104"/>
      <c r="SEC333" s="104"/>
      <c r="SED333" s="104"/>
      <c r="SEE333" s="104"/>
      <c r="SEF333" s="104"/>
      <c r="SEG333" s="104"/>
      <c r="SEH333" s="104"/>
      <c r="SEI333" s="104"/>
      <c r="SEJ333" s="104"/>
      <c r="SEK333" s="104"/>
      <c r="SEL333" s="104"/>
      <c r="SEM333" s="104"/>
      <c r="SEN333" s="104"/>
      <c r="SEO333" s="104"/>
      <c r="SEP333" s="104"/>
      <c r="SEQ333" s="104"/>
      <c r="SER333" s="104"/>
      <c r="SES333" s="104"/>
      <c r="SET333" s="104"/>
      <c r="SEU333" s="104"/>
      <c r="SEV333" s="104"/>
      <c r="SEW333" s="104"/>
      <c r="SEX333" s="104"/>
      <c r="SEY333" s="104"/>
      <c r="SEZ333" s="104"/>
      <c r="SFA333" s="104"/>
      <c r="SFB333" s="104"/>
      <c r="SFC333" s="104"/>
      <c r="SFD333" s="104"/>
      <c r="SFE333" s="104"/>
      <c r="SFF333" s="104"/>
      <c r="SFG333" s="104"/>
      <c r="SFH333" s="104"/>
      <c r="SFI333" s="104"/>
      <c r="SFJ333" s="104"/>
      <c r="SFK333" s="104"/>
      <c r="SFL333" s="104"/>
      <c r="SFM333" s="104"/>
      <c r="SFN333" s="104"/>
      <c r="SFO333" s="104"/>
      <c r="SFP333" s="104"/>
      <c r="SFQ333" s="104"/>
      <c r="SFR333" s="104"/>
      <c r="SFS333" s="104"/>
      <c r="SFT333" s="104"/>
      <c r="SFU333" s="104"/>
      <c r="SFV333" s="104"/>
      <c r="SFW333" s="104"/>
      <c r="SFX333" s="104"/>
      <c r="SFY333" s="104"/>
      <c r="SFZ333" s="104"/>
      <c r="SGA333" s="104"/>
      <c r="SGB333" s="104"/>
      <c r="SGC333" s="104"/>
      <c r="SGD333" s="104"/>
      <c r="SGE333" s="104"/>
      <c r="SGF333" s="104"/>
      <c r="SGG333" s="104"/>
      <c r="SGH333" s="104"/>
      <c r="SGI333" s="104"/>
      <c r="SGJ333" s="104"/>
      <c r="SGK333" s="104"/>
      <c r="SGL333" s="104"/>
      <c r="SGM333" s="104"/>
      <c r="SGN333" s="104"/>
      <c r="SGO333" s="104"/>
      <c r="SGP333" s="104"/>
      <c r="SGQ333" s="104"/>
      <c r="SGR333" s="104"/>
      <c r="SGS333" s="104"/>
      <c r="SGT333" s="104"/>
      <c r="SGU333" s="104"/>
      <c r="SGV333" s="104"/>
      <c r="SGW333" s="104"/>
      <c r="SGX333" s="104"/>
      <c r="SGY333" s="104"/>
      <c r="SGZ333" s="104"/>
      <c r="SHA333" s="104"/>
      <c r="SHB333" s="104"/>
      <c r="SHC333" s="104"/>
      <c r="SHD333" s="104"/>
      <c r="SHE333" s="104"/>
      <c r="SHF333" s="104"/>
      <c r="SHG333" s="104"/>
      <c r="SHH333" s="104"/>
      <c r="SHI333" s="104"/>
      <c r="SHJ333" s="104"/>
      <c r="SHK333" s="104"/>
      <c r="SHL333" s="104"/>
      <c r="SHM333" s="104"/>
      <c r="SHN333" s="104"/>
      <c r="SHO333" s="104"/>
      <c r="SHP333" s="104"/>
      <c r="SHQ333" s="104"/>
      <c r="SHR333" s="104"/>
      <c r="SHS333" s="104"/>
      <c r="SHT333" s="104"/>
      <c r="SHU333" s="104"/>
      <c r="SHV333" s="104"/>
      <c r="SHW333" s="104"/>
      <c r="SHX333" s="104"/>
      <c r="SHY333" s="104"/>
      <c r="SHZ333" s="104"/>
      <c r="SIA333" s="104"/>
      <c r="SIB333" s="104"/>
      <c r="SIC333" s="104"/>
      <c r="SID333" s="104"/>
      <c r="SIE333" s="104"/>
      <c r="SIF333" s="104"/>
      <c r="SIG333" s="104"/>
      <c r="SIH333" s="104"/>
      <c r="SII333" s="104"/>
      <c r="SIJ333" s="104"/>
      <c r="SIK333" s="104"/>
      <c r="SIL333" s="104"/>
      <c r="SIM333" s="104"/>
      <c r="SIN333" s="104"/>
      <c r="SIO333" s="104"/>
      <c r="SIP333" s="104"/>
      <c r="SIQ333" s="104"/>
      <c r="SIR333" s="104"/>
      <c r="SIS333" s="104"/>
      <c r="SIT333" s="104"/>
      <c r="SIU333" s="104"/>
      <c r="SIV333" s="104"/>
      <c r="SIW333" s="104"/>
      <c r="SIX333" s="104"/>
      <c r="SIY333" s="104"/>
      <c r="SIZ333" s="104"/>
      <c r="SJA333" s="104"/>
      <c r="SJB333" s="104"/>
      <c r="SJC333" s="104"/>
      <c r="SJD333" s="104"/>
      <c r="SJE333" s="104"/>
      <c r="SJF333" s="104"/>
      <c r="SJG333" s="104"/>
      <c r="SJH333" s="104"/>
      <c r="SJI333" s="104"/>
      <c r="SJJ333" s="104"/>
      <c r="SJK333" s="104"/>
      <c r="SJL333" s="104"/>
      <c r="SJM333" s="104"/>
      <c r="SJN333" s="104"/>
      <c r="SJO333" s="104"/>
      <c r="SJP333" s="104"/>
      <c r="SJQ333" s="104"/>
      <c r="SJR333" s="104"/>
      <c r="SJS333" s="104"/>
      <c r="SJT333" s="104"/>
      <c r="SJU333" s="104"/>
      <c r="SJV333" s="104"/>
      <c r="SJW333" s="104"/>
      <c r="SJX333" s="104"/>
      <c r="SJY333" s="104"/>
      <c r="SJZ333" s="104"/>
      <c r="SKA333" s="104"/>
      <c r="SKB333" s="104"/>
      <c r="SKC333" s="104"/>
      <c r="SKD333" s="104"/>
      <c r="SKE333" s="104"/>
      <c r="SKF333" s="104"/>
      <c r="SKG333" s="104"/>
      <c r="SKH333" s="104"/>
      <c r="SKI333" s="104"/>
      <c r="SKJ333" s="104"/>
      <c r="SKK333" s="104"/>
      <c r="SKL333" s="104"/>
      <c r="SKM333" s="104"/>
      <c r="SKN333" s="104"/>
      <c r="SKO333" s="104"/>
      <c r="SKP333" s="104"/>
      <c r="SKQ333" s="104"/>
      <c r="SKR333" s="104"/>
      <c r="SKS333" s="104"/>
      <c r="SKT333" s="104"/>
      <c r="SKU333" s="104"/>
      <c r="SKV333" s="104"/>
      <c r="SKW333" s="104"/>
      <c r="SKX333" s="104"/>
      <c r="SKY333" s="104"/>
      <c r="SKZ333" s="104"/>
      <c r="SLA333" s="104"/>
      <c r="SLB333" s="104"/>
      <c r="SLC333" s="104"/>
      <c r="SLD333" s="104"/>
      <c r="SLE333" s="104"/>
      <c r="SLF333" s="104"/>
      <c r="SLG333" s="104"/>
      <c r="SLH333" s="104"/>
      <c r="SLI333" s="104"/>
      <c r="SLJ333" s="104"/>
      <c r="SLK333" s="104"/>
      <c r="SLL333" s="104"/>
      <c r="SLM333" s="104"/>
      <c r="SLN333" s="104"/>
      <c r="SLO333" s="104"/>
      <c r="SLP333" s="104"/>
      <c r="SLQ333" s="104"/>
      <c r="SLR333" s="104"/>
      <c r="SLS333" s="104"/>
      <c r="SLT333" s="104"/>
      <c r="SLU333" s="104"/>
      <c r="SLV333" s="104"/>
      <c r="SLW333" s="104"/>
      <c r="SLX333" s="104"/>
      <c r="SLY333" s="104"/>
      <c r="SLZ333" s="104"/>
      <c r="SMA333" s="104"/>
      <c r="SMB333" s="104"/>
      <c r="SMC333" s="104"/>
      <c r="SMD333" s="104"/>
      <c r="SME333" s="104"/>
      <c r="SMF333" s="104"/>
      <c r="SMG333" s="104"/>
      <c r="SMH333" s="104"/>
      <c r="SMI333" s="104"/>
      <c r="SMJ333" s="104"/>
      <c r="SMK333" s="104"/>
      <c r="SML333" s="104"/>
      <c r="SMM333" s="104"/>
      <c r="SMN333" s="104"/>
      <c r="SMO333" s="104"/>
      <c r="SMP333" s="104"/>
      <c r="SMQ333" s="104"/>
      <c r="SMR333" s="104"/>
      <c r="SMS333" s="104"/>
      <c r="SMT333" s="104"/>
      <c r="SMU333" s="104"/>
      <c r="SMV333" s="104"/>
      <c r="SMW333" s="104"/>
      <c r="SMX333" s="104"/>
      <c r="SMY333" s="104"/>
      <c r="SMZ333" s="104"/>
      <c r="SNA333" s="104"/>
      <c r="SNB333" s="104"/>
      <c r="SNC333" s="104"/>
      <c r="SND333" s="104"/>
      <c r="SNE333" s="104"/>
      <c r="SNF333" s="104"/>
      <c r="SNG333" s="104"/>
      <c r="SNH333" s="104"/>
      <c r="SNI333" s="104"/>
      <c r="SNJ333" s="104"/>
      <c r="SNK333" s="104"/>
      <c r="SNL333" s="104"/>
      <c r="SNM333" s="104"/>
      <c r="SNN333" s="104"/>
      <c r="SNO333" s="104"/>
      <c r="SNP333" s="104"/>
      <c r="SNQ333" s="104"/>
      <c r="SNR333" s="104"/>
      <c r="SNS333" s="104"/>
      <c r="SNT333" s="104"/>
      <c r="SNU333" s="104"/>
      <c r="SNV333" s="104"/>
      <c r="SNW333" s="104"/>
      <c r="SNX333" s="104"/>
      <c r="SNY333" s="104"/>
      <c r="SNZ333" s="104"/>
      <c r="SOA333" s="104"/>
      <c r="SOB333" s="104"/>
      <c r="SOC333" s="104"/>
      <c r="SOD333" s="104"/>
      <c r="SOE333" s="104"/>
      <c r="SOF333" s="104"/>
      <c r="SOG333" s="104"/>
      <c r="SOH333" s="104"/>
      <c r="SOI333" s="104"/>
      <c r="SOJ333" s="104"/>
      <c r="SOK333" s="104"/>
      <c r="SOL333" s="104"/>
      <c r="SOM333" s="104"/>
      <c r="SON333" s="104"/>
      <c r="SOO333" s="104"/>
      <c r="SOP333" s="104"/>
      <c r="SOQ333" s="104"/>
      <c r="SOR333" s="104"/>
      <c r="SOS333" s="104"/>
      <c r="SOT333" s="104"/>
      <c r="SOU333" s="104"/>
      <c r="SOV333" s="104"/>
      <c r="SOW333" s="104"/>
      <c r="SOX333" s="104"/>
      <c r="SOY333" s="104"/>
      <c r="SOZ333" s="104"/>
      <c r="SPA333" s="104"/>
      <c r="SPB333" s="104"/>
      <c r="SPC333" s="104"/>
      <c r="SPD333" s="104"/>
      <c r="SPE333" s="104"/>
      <c r="SPF333" s="104"/>
      <c r="SPG333" s="104"/>
      <c r="SPH333" s="104"/>
      <c r="SPI333" s="104"/>
      <c r="SPJ333" s="104"/>
      <c r="SPK333" s="104"/>
      <c r="SPL333" s="104"/>
      <c r="SPM333" s="104"/>
      <c r="SPN333" s="104"/>
      <c r="SPO333" s="104"/>
      <c r="SPP333" s="104"/>
      <c r="SPQ333" s="104"/>
      <c r="SPR333" s="104"/>
      <c r="SPS333" s="104"/>
      <c r="SPT333" s="104"/>
      <c r="SPU333" s="104"/>
      <c r="SPV333" s="104"/>
      <c r="SPW333" s="104"/>
      <c r="SPX333" s="104"/>
      <c r="SPY333" s="104"/>
      <c r="SPZ333" s="104"/>
      <c r="SQA333" s="104"/>
      <c r="SQB333" s="104"/>
      <c r="SQC333" s="104"/>
      <c r="SQD333" s="104"/>
      <c r="SQE333" s="104"/>
      <c r="SQF333" s="104"/>
      <c r="SQG333" s="104"/>
      <c r="SQH333" s="104"/>
      <c r="SQI333" s="104"/>
      <c r="SQJ333" s="104"/>
      <c r="SQK333" s="104"/>
      <c r="SQL333" s="104"/>
      <c r="SQM333" s="104"/>
      <c r="SQN333" s="104"/>
      <c r="SQO333" s="104"/>
      <c r="SQP333" s="104"/>
      <c r="SQQ333" s="104"/>
      <c r="SQR333" s="104"/>
      <c r="SQS333" s="104"/>
      <c r="SQT333" s="104"/>
      <c r="SQU333" s="104"/>
      <c r="SQV333" s="104"/>
      <c r="SQW333" s="104"/>
      <c r="SQX333" s="104"/>
      <c r="SQY333" s="104"/>
      <c r="SQZ333" s="104"/>
      <c r="SRA333" s="104"/>
      <c r="SRB333" s="104"/>
      <c r="SRC333" s="104"/>
      <c r="SRD333" s="104"/>
      <c r="SRE333" s="104"/>
      <c r="SRF333" s="104"/>
      <c r="SRG333" s="104"/>
      <c r="SRH333" s="104"/>
      <c r="SRI333" s="104"/>
      <c r="SRJ333" s="104"/>
      <c r="SRK333" s="104"/>
      <c r="SRL333" s="104"/>
      <c r="SRM333" s="104"/>
      <c r="SRN333" s="104"/>
      <c r="SRO333" s="104"/>
      <c r="SRP333" s="104"/>
      <c r="SRQ333" s="104"/>
      <c r="SRR333" s="104"/>
      <c r="SRS333" s="104"/>
      <c r="SRT333" s="104"/>
      <c r="SRU333" s="104"/>
      <c r="SRV333" s="104"/>
      <c r="SRW333" s="104"/>
      <c r="SRX333" s="104"/>
      <c r="SRY333" s="104"/>
      <c r="SRZ333" s="104"/>
      <c r="SSA333" s="104"/>
      <c r="SSB333" s="104"/>
      <c r="SSC333" s="104"/>
      <c r="SSD333" s="104"/>
      <c r="SSE333" s="104"/>
      <c r="SSF333" s="104"/>
      <c r="SSG333" s="104"/>
      <c r="SSH333" s="104"/>
      <c r="SSI333" s="104"/>
      <c r="SSJ333" s="104"/>
      <c r="SSK333" s="104"/>
      <c r="SSL333" s="104"/>
      <c r="SSM333" s="104"/>
      <c r="SSN333" s="104"/>
      <c r="SSO333" s="104"/>
      <c r="SSP333" s="104"/>
      <c r="SSQ333" s="104"/>
      <c r="SSR333" s="104"/>
      <c r="SSS333" s="104"/>
      <c r="SST333" s="104"/>
      <c r="SSU333" s="104"/>
      <c r="SSV333" s="104"/>
      <c r="SSW333" s="104"/>
      <c r="SSX333" s="104"/>
      <c r="SSY333" s="104"/>
      <c r="SSZ333" s="104"/>
      <c r="STA333" s="104"/>
      <c r="STB333" s="104"/>
      <c r="STC333" s="104"/>
      <c r="STD333" s="104"/>
      <c r="STE333" s="104"/>
      <c r="STF333" s="104"/>
      <c r="STG333" s="104"/>
      <c r="STH333" s="104"/>
      <c r="STI333" s="104"/>
      <c r="STJ333" s="104"/>
      <c r="STK333" s="104"/>
      <c r="STL333" s="104"/>
      <c r="STM333" s="104"/>
      <c r="STN333" s="104"/>
      <c r="STO333" s="104"/>
      <c r="STP333" s="104"/>
      <c r="STQ333" s="104"/>
      <c r="STR333" s="104"/>
      <c r="STS333" s="104"/>
      <c r="STT333" s="104"/>
      <c r="STU333" s="104"/>
      <c r="STV333" s="104"/>
      <c r="STW333" s="104"/>
      <c r="STX333" s="104"/>
      <c r="STY333" s="104"/>
      <c r="STZ333" s="104"/>
      <c r="SUA333" s="104"/>
      <c r="SUB333" s="104"/>
      <c r="SUC333" s="104"/>
      <c r="SUD333" s="104"/>
      <c r="SUE333" s="104"/>
      <c r="SUF333" s="104"/>
      <c r="SUG333" s="104"/>
      <c r="SUH333" s="104"/>
      <c r="SUI333" s="104"/>
      <c r="SUJ333" s="104"/>
      <c r="SUK333" s="104"/>
      <c r="SUL333" s="104"/>
      <c r="SUM333" s="104"/>
      <c r="SUN333" s="104"/>
      <c r="SUO333" s="104"/>
      <c r="SUP333" s="104"/>
      <c r="SUQ333" s="104"/>
      <c r="SUR333" s="104"/>
      <c r="SUS333" s="104"/>
      <c r="SUT333" s="104"/>
      <c r="SUU333" s="104"/>
      <c r="SUV333" s="104"/>
      <c r="SUW333" s="104"/>
      <c r="SUX333" s="104"/>
      <c r="SUY333" s="104"/>
      <c r="SUZ333" s="104"/>
      <c r="SVA333" s="104"/>
      <c r="SVB333" s="104"/>
      <c r="SVC333" s="104"/>
      <c r="SVD333" s="104"/>
      <c r="SVE333" s="104"/>
      <c r="SVF333" s="104"/>
      <c r="SVG333" s="104"/>
      <c r="SVH333" s="104"/>
      <c r="SVI333" s="104"/>
      <c r="SVJ333" s="104"/>
      <c r="SVK333" s="104"/>
      <c r="SVL333" s="104"/>
      <c r="SVM333" s="104"/>
      <c r="SVN333" s="104"/>
      <c r="SVO333" s="104"/>
      <c r="SVP333" s="104"/>
      <c r="SVQ333" s="104"/>
      <c r="SVR333" s="104"/>
      <c r="SVS333" s="104"/>
      <c r="SVT333" s="104"/>
      <c r="SVU333" s="104"/>
      <c r="SVV333" s="104"/>
      <c r="SVW333" s="104"/>
      <c r="SVX333" s="104"/>
      <c r="SVY333" s="104"/>
      <c r="SVZ333" s="104"/>
      <c r="SWA333" s="104"/>
      <c r="SWB333" s="104"/>
      <c r="SWC333" s="104"/>
      <c r="SWD333" s="104"/>
      <c r="SWE333" s="104"/>
      <c r="SWF333" s="104"/>
      <c r="SWG333" s="104"/>
      <c r="SWH333" s="104"/>
      <c r="SWI333" s="104"/>
      <c r="SWJ333" s="104"/>
      <c r="SWK333" s="104"/>
      <c r="SWL333" s="104"/>
      <c r="SWM333" s="104"/>
      <c r="SWN333" s="104"/>
      <c r="SWO333" s="104"/>
      <c r="SWP333" s="104"/>
      <c r="SWQ333" s="104"/>
      <c r="SWR333" s="104"/>
      <c r="SWS333" s="104"/>
      <c r="SWT333" s="104"/>
      <c r="SWU333" s="104"/>
      <c r="SWV333" s="104"/>
      <c r="SWW333" s="104"/>
      <c r="SWX333" s="104"/>
      <c r="SWY333" s="104"/>
      <c r="SWZ333" s="104"/>
      <c r="SXA333" s="104"/>
      <c r="SXB333" s="104"/>
      <c r="SXC333" s="104"/>
      <c r="SXD333" s="104"/>
      <c r="SXE333" s="104"/>
      <c r="SXF333" s="104"/>
      <c r="SXG333" s="104"/>
      <c r="SXH333" s="104"/>
      <c r="SXI333" s="104"/>
      <c r="SXJ333" s="104"/>
      <c r="SXK333" s="104"/>
      <c r="SXL333" s="104"/>
      <c r="SXM333" s="104"/>
      <c r="SXN333" s="104"/>
      <c r="SXO333" s="104"/>
      <c r="SXP333" s="104"/>
      <c r="SXQ333" s="104"/>
      <c r="SXR333" s="104"/>
      <c r="SXS333" s="104"/>
      <c r="SXT333" s="104"/>
      <c r="SXU333" s="104"/>
      <c r="SXV333" s="104"/>
      <c r="SXW333" s="104"/>
      <c r="SXX333" s="104"/>
      <c r="SXY333" s="104"/>
      <c r="SXZ333" s="104"/>
      <c r="SYA333" s="104"/>
      <c r="SYB333" s="104"/>
      <c r="SYC333" s="104"/>
      <c r="SYD333" s="104"/>
      <c r="SYE333" s="104"/>
      <c r="SYF333" s="104"/>
      <c r="SYG333" s="104"/>
      <c r="SYH333" s="104"/>
      <c r="SYI333" s="104"/>
      <c r="SYJ333" s="104"/>
      <c r="SYK333" s="104"/>
      <c r="SYL333" s="104"/>
      <c r="SYM333" s="104"/>
      <c r="SYN333" s="104"/>
      <c r="SYO333" s="104"/>
      <c r="SYP333" s="104"/>
      <c r="SYQ333" s="104"/>
      <c r="SYR333" s="104"/>
      <c r="SYS333" s="104"/>
      <c r="SYT333" s="104"/>
      <c r="SYU333" s="104"/>
      <c r="SYV333" s="104"/>
      <c r="SYW333" s="104"/>
      <c r="SYX333" s="104"/>
      <c r="SYY333" s="104"/>
      <c r="SYZ333" s="104"/>
      <c r="SZA333" s="104"/>
      <c r="SZB333" s="104"/>
      <c r="SZC333" s="104"/>
      <c r="SZD333" s="104"/>
      <c r="SZE333" s="104"/>
      <c r="SZF333" s="104"/>
      <c r="SZG333" s="104"/>
      <c r="SZH333" s="104"/>
      <c r="SZI333" s="104"/>
      <c r="SZJ333" s="104"/>
      <c r="SZK333" s="104"/>
      <c r="SZL333" s="104"/>
      <c r="SZM333" s="104"/>
      <c r="SZN333" s="104"/>
      <c r="SZO333" s="104"/>
      <c r="SZP333" s="104"/>
      <c r="SZQ333" s="104"/>
      <c r="SZR333" s="104"/>
      <c r="SZS333" s="104"/>
      <c r="SZT333" s="104"/>
      <c r="SZU333" s="104"/>
      <c r="SZV333" s="104"/>
      <c r="SZW333" s="104"/>
      <c r="SZX333" s="104"/>
      <c r="SZY333" s="104"/>
      <c r="SZZ333" s="104"/>
      <c r="TAA333" s="104"/>
      <c r="TAB333" s="104"/>
      <c r="TAC333" s="104"/>
      <c r="TAD333" s="104"/>
      <c r="TAE333" s="104"/>
      <c r="TAF333" s="104"/>
      <c r="TAG333" s="104"/>
      <c r="TAH333" s="104"/>
      <c r="TAI333" s="104"/>
      <c r="TAJ333" s="104"/>
      <c r="TAK333" s="104"/>
      <c r="TAL333" s="104"/>
      <c r="TAM333" s="104"/>
      <c r="TAN333" s="104"/>
      <c r="TAO333" s="104"/>
      <c r="TAP333" s="104"/>
      <c r="TAQ333" s="104"/>
      <c r="TAR333" s="104"/>
      <c r="TAS333" s="104"/>
      <c r="TAT333" s="104"/>
      <c r="TAU333" s="104"/>
      <c r="TAV333" s="104"/>
      <c r="TAW333" s="104"/>
      <c r="TAX333" s="104"/>
      <c r="TAY333" s="104"/>
      <c r="TAZ333" s="104"/>
      <c r="TBA333" s="104"/>
      <c r="TBB333" s="104"/>
      <c r="TBC333" s="104"/>
      <c r="TBD333" s="104"/>
      <c r="TBE333" s="104"/>
      <c r="TBF333" s="104"/>
      <c r="TBG333" s="104"/>
      <c r="TBH333" s="104"/>
      <c r="TBI333" s="104"/>
      <c r="TBJ333" s="104"/>
      <c r="TBK333" s="104"/>
      <c r="TBL333" s="104"/>
      <c r="TBM333" s="104"/>
      <c r="TBN333" s="104"/>
      <c r="TBO333" s="104"/>
      <c r="TBP333" s="104"/>
      <c r="TBQ333" s="104"/>
      <c r="TBR333" s="104"/>
      <c r="TBS333" s="104"/>
      <c r="TBT333" s="104"/>
      <c r="TBU333" s="104"/>
      <c r="TBV333" s="104"/>
      <c r="TBW333" s="104"/>
      <c r="TBX333" s="104"/>
      <c r="TBY333" s="104"/>
      <c r="TBZ333" s="104"/>
      <c r="TCA333" s="104"/>
      <c r="TCB333" s="104"/>
      <c r="TCC333" s="104"/>
      <c r="TCD333" s="104"/>
      <c r="TCE333" s="104"/>
      <c r="TCF333" s="104"/>
      <c r="TCG333" s="104"/>
      <c r="TCH333" s="104"/>
      <c r="TCI333" s="104"/>
      <c r="TCJ333" s="104"/>
      <c r="TCK333" s="104"/>
      <c r="TCL333" s="104"/>
      <c r="TCM333" s="104"/>
      <c r="TCN333" s="104"/>
      <c r="TCO333" s="104"/>
      <c r="TCP333" s="104"/>
      <c r="TCQ333" s="104"/>
      <c r="TCR333" s="104"/>
      <c r="TCS333" s="104"/>
      <c r="TCT333" s="104"/>
      <c r="TCU333" s="104"/>
      <c r="TCV333" s="104"/>
      <c r="TCW333" s="104"/>
      <c r="TCX333" s="104"/>
      <c r="TCY333" s="104"/>
      <c r="TCZ333" s="104"/>
      <c r="TDA333" s="104"/>
      <c r="TDB333" s="104"/>
      <c r="TDC333" s="104"/>
      <c r="TDD333" s="104"/>
      <c r="TDE333" s="104"/>
      <c r="TDF333" s="104"/>
      <c r="TDG333" s="104"/>
      <c r="TDH333" s="104"/>
      <c r="TDI333" s="104"/>
      <c r="TDJ333" s="104"/>
      <c r="TDK333" s="104"/>
      <c r="TDL333" s="104"/>
      <c r="TDM333" s="104"/>
      <c r="TDN333" s="104"/>
      <c r="TDO333" s="104"/>
      <c r="TDP333" s="104"/>
      <c r="TDQ333" s="104"/>
      <c r="TDR333" s="104"/>
      <c r="TDS333" s="104"/>
      <c r="TDT333" s="104"/>
      <c r="TDU333" s="104"/>
      <c r="TDV333" s="104"/>
      <c r="TDW333" s="104"/>
      <c r="TDX333" s="104"/>
      <c r="TDY333" s="104"/>
      <c r="TDZ333" s="104"/>
      <c r="TEA333" s="104"/>
      <c r="TEB333" s="104"/>
      <c r="TEC333" s="104"/>
      <c r="TED333" s="104"/>
      <c r="TEE333" s="104"/>
      <c r="TEF333" s="104"/>
      <c r="TEG333" s="104"/>
      <c r="TEH333" s="104"/>
      <c r="TEI333" s="104"/>
      <c r="TEJ333" s="104"/>
      <c r="TEK333" s="104"/>
      <c r="TEL333" s="104"/>
      <c r="TEM333" s="104"/>
      <c r="TEN333" s="104"/>
      <c r="TEO333" s="104"/>
      <c r="TEP333" s="104"/>
      <c r="TEQ333" s="104"/>
      <c r="TER333" s="104"/>
      <c r="TES333" s="104"/>
      <c r="TET333" s="104"/>
      <c r="TEU333" s="104"/>
      <c r="TEV333" s="104"/>
      <c r="TEW333" s="104"/>
      <c r="TEX333" s="104"/>
      <c r="TEY333" s="104"/>
      <c r="TEZ333" s="104"/>
      <c r="TFA333" s="104"/>
      <c r="TFB333" s="104"/>
      <c r="TFC333" s="104"/>
      <c r="TFD333" s="104"/>
      <c r="TFE333" s="104"/>
      <c r="TFF333" s="104"/>
      <c r="TFG333" s="104"/>
      <c r="TFH333" s="104"/>
      <c r="TFI333" s="104"/>
      <c r="TFJ333" s="104"/>
      <c r="TFK333" s="104"/>
      <c r="TFL333" s="104"/>
      <c r="TFM333" s="104"/>
      <c r="TFN333" s="104"/>
      <c r="TFO333" s="104"/>
      <c r="TFP333" s="104"/>
      <c r="TFQ333" s="104"/>
      <c r="TFR333" s="104"/>
      <c r="TFS333" s="104"/>
      <c r="TFT333" s="104"/>
      <c r="TFU333" s="104"/>
      <c r="TFV333" s="104"/>
      <c r="TFW333" s="104"/>
      <c r="TFX333" s="104"/>
      <c r="TFY333" s="104"/>
      <c r="TFZ333" s="104"/>
      <c r="TGA333" s="104"/>
      <c r="TGB333" s="104"/>
      <c r="TGC333" s="104"/>
      <c r="TGD333" s="104"/>
      <c r="TGE333" s="104"/>
      <c r="TGF333" s="104"/>
      <c r="TGG333" s="104"/>
      <c r="TGH333" s="104"/>
      <c r="TGI333" s="104"/>
      <c r="TGJ333" s="104"/>
      <c r="TGK333" s="104"/>
      <c r="TGL333" s="104"/>
      <c r="TGM333" s="104"/>
      <c r="TGN333" s="104"/>
      <c r="TGO333" s="104"/>
      <c r="TGP333" s="104"/>
      <c r="TGQ333" s="104"/>
      <c r="TGR333" s="104"/>
      <c r="TGS333" s="104"/>
      <c r="TGT333" s="104"/>
      <c r="TGU333" s="104"/>
      <c r="TGV333" s="104"/>
      <c r="TGW333" s="104"/>
      <c r="TGX333" s="104"/>
      <c r="TGY333" s="104"/>
      <c r="TGZ333" s="104"/>
      <c r="THA333" s="104"/>
      <c r="THB333" s="104"/>
      <c r="THC333" s="104"/>
      <c r="THD333" s="104"/>
      <c r="THE333" s="104"/>
      <c r="THF333" s="104"/>
      <c r="THG333" s="104"/>
      <c r="THH333" s="104"/>
      <c r="THI333" s="104"/>
      <c r="THJ333" s="104"/>
      <c r="THK333" s="104"/>
      <c r="THL333" s="104"/>
      <c r="THM333" s="104"/>
      <c r="THN333" s="104"/>
      <c r="THO333" s="104"/>
      <c r="THP333" s="104"/>
      <c r="THQ333" s="104"/>
      <c r="THR333" s="104"/>
      <c r="THS333" s="104"/>
      <c r="THT333" s="104"/>
      <c r="THU333" s="104"/>
      <c r="THV333" s="104"/>
      <c r="THW333" s="104"/>
      <c r="THX333" s="104"/>
      <c r="THY333" s="104"/>
      <c r="THZ333" s="104"/>
      <c r="TIA333" s="104"/>
      <c r="TIB333" s="104"/>
      <c r="TIC333" s="104"/>
      <c r="TID333" s="104"/>
      <c r="TIE333" s="104"/>
      <c r="TIF333" s="104"/>
      <c r="TIG333" s="104"/>
      <c r="TIH333" s="104"/>
      <c r="TII333" s="104"/>
      <c r="TIJ333" s="104"/>
      <c r="TIK333" s="104"/>
      <c r="TIL333" s="104"/>
      <c r="TIM333" s="104"/>
      <c r="TIN333" s="104"/>
      <c r="TIO333" s="104"/>
      <c r="TIP333" s="104"/>
      <c r="TIQ333" s="104"/>
      <c r="TIR333" s="104"/>
      <c r="TIS333" s="104"/>
      <c r="TIT333" s="104"/>
      <c r="TIU333" s="104"/>
      <c r="TIV333" s="104"/>
      <c r="TIW333" s="104"/>
      <c r="TIX333" s="104"/>
      <c r="TIY333" s="104"/>
      <c r="TIZ333" s="104"/>
      <c r="TJA333" s="104"/>
      <c r="TJB333" s="104"/>
      <c r="TJC333" s="104"/>
      <c r="TJD333" s="104"/>
      <c r="TJE333" s="104"/>
      <c r="TJF333" s="104"/>
      <c r="TJG333" s="104"/>
      <c r="TJH333" s="104"/>
      <c r="TJI333" s="104"/>
      <c r="TJJ333" s="104"/>
      <c r="TJK333" s="104"/>
      <c r="TJL333" s="104"/>
      <c r="TJM333" s="104"/>
      <c r="TJN333" s="104"/>
      <c r="TJO333" s="104"/>
      <c r="TJP333" s="104"/>
      <c r="TJQ333" s="104"/>
      <c r="TJR333" s="104"/>
      <c r="TJS333" s="104"/>
      <c r="TJT333" s="104"/>
      <c r="TJU333" s="104"/>
      <c r="TJV333" s="104"/>
      <c r="TJW333" s="104"/>
      <c r="TJX333" s="104"/>
      <c r="TJY333" s="104"/>
      <c r="TJZ333" s="104"/>
      <c r="TKA333" s="104"/>
      <c r="TKB333" s="104"/>
      <c r="TKC333" s="104"/>
      <c r="TKD333" s="104"/>
      <c r="TKE333" s="104"/>
      <c r="TKF333" s="104"/>
      <c r="TKG333" s="104"/>
      <c r="TKH333" s="104"/>
      <c r="TKI333" s="104"/>
      <c r="TKJ333" s="104"/>
      <c r="TKK333" s="104"/>
      <c r="TKL333" s="104"/>
      <c r="TKM333" s="104"/>
      <c r="TKN333" s="104"/>
      <c r="TKO333" s="104"/>
      <c r="TKP333" s="104"/>
      <c r="TKQ333" s="104"/>
      <c r="TKR333" s="104"/>
      <c r="TKS333" s="104"/>
      <c r="TKT333" s="104"/>
      <c r="TKU333" s="104"/>
      <c r="TKV333" s="104"/>
      <c r="TKW333" s="104"/>
      <c r="TKX333" s="104"/>
      <c r="TKY333" s="104"/>
      <c r="TKZ333" s="104"/>
      <c r="TLA333" s="104"/>
      <c r="TLB333" s="104"/>
      <c r="TLC333" s="104"/>
      <c r="TLD333" s="104"/>
      <c r="TLE333" s="104"/>
      <c r="TLF333" s="104"/>
      <c r="TLG333" s="104"/>
      <c r="TLH333" s="104"/>
      <c r="TLI333" s="104"/>
      <c r="TLJ333" s="104"/>
      <c r="TLK333" s="104"/>
      <c r="TLL333" s="104"/>
      <c r="TLM333" s="104"/>
      <c r="TLN333" s="104"/>
      <c r="TLO333" s="104"/>
      <c r="TLP333" s="104"/>
      <c r="TLQ333" s="104"/>
      <c r="TLR333" s="104"/>
      <c r="TLS333" s="104"/>
      <c r="TLT333" s="104"/>
      <c r="TLU333" s="104"/>
      <c r="TLV333" s="104"/>
      <c r="TLW333" s="104"/>
      <c r="TLX333" s="104"/>
      <c r="TLY333" s="104"/>
      <c r="TLZ333" s="104"/>
      <c r="TMA333" s="104"/>
      <c r="TMB333" s="104"/>
      <c r="TMC333" s="104"/>
      <c r="TMD333" s="104"/>
      <c r="TME333" s="104"/>
      <c r="TMF333" s="104"/>
      <c r="TMG333" s="104"/>
      <c r="TMH333" s="104"/>
      <c r="TMI333" s="104"/>
      <c r="TMJ333" s="104"/>
      <c r="TMK333" s="104"/>
      <c r="TML333" s="104"/>
      <c r="TMM333" s="104"/>
      <c r="TMN333" s="104"/>
      <c r="TMO333" s="104"/>
      <c r="TMP333" s="104"/>
      <c r="TMQ333" s="104"/>
      <c r="TMR333" s="104"/>
      <c r="TMS333" s="104"/>
      <c r="TMT333" s="104"/>
      <c r="TMU333" s="104"/>
      <c r="TMV333" s="104"/>
      <c r="TMW333" s="104"/>
      <c r="TMX333" s="104"/>
      <c r="TMY333" s="104"/>
      <c r="TMZ333" s="104"/>
      <c r="TNA333" s="104"/>
      <c r="TNB333" s="104"/>
      <c r="TNC333" s="104"/>
      <c r="TND333" s="104"/>
      <c r="TNE333" s="104"/>
      <c r="TNF333" s="104"/>
      <c r="TNG333" s="104"/>
      <c r="TNH333" s="104"/>
      <c r="TNI333" s="104"/>
      <c r="TNJ333" s="104"/>
      <c r="TNK333" s="104"/>
      <c r="TNL333" s="104"/>
      <c r="TNM333" s="104"/>
      <c r="TNN333" s="104"/>
      <c r="TNO333" s="104"/>
      <c r="TNP333" s="104"/>
      <c r="TNQ333" s="104"/>
      <c r="TNR333" s="104"/>
      <c r="TNS333" s="104"/>
      <c r="TNT333" s="104"/>
      <c r="TNU333" s="104"/>
      <c r="TNV333" s="104"/>
      <c r="TNW333" s="104"/>
      <c r="TNX333" s="104"/>
      <c r="TNY333" s="104"/>
      <c r="TNZ333" s="104"/>
      <c r="TOA333" s="104"/>
      <c r="TOB333" s="104"/>
      <c r="TOC333" s="104"/>
      <c r="TOD333" s="104"/>
      <c r="TOE333" s="104"/>
      <c r="TOF333" s="104"/>
      <c r="TOG333" s="104"/>
      <c r="TOH333" s="104"/>
      <c r="TOI333" s="104"/>
      <c r="TOJ333" s="104"/>
      <c r="TOK333" s="104"/>
      <c r="TOL333" s="104"/>
      <c r="TOM333" s="104"/>
      <c r="TON333" s="104"/>
      <c r="TOO333" s="104"/>
      <c r="TOP333" s="104"/>
      <c r="TOQ333" s="104"/>
      <c r="TOR333" s="104"/>
      <c r="TOS333" s="104"/>
      <c r="TOT333" s="104"/>
      <c r="TOU333" s="104"/>
      <c r="TOV333" s="104"/>
      <c r="TOW333" s="104"/>
      <c r="TOX333" s="104"/>
      <c r="TOY333" s="104"/>
      <c r="TOZ333" s="104"/>
      <c r="TPA333" s="104"/>
      <c r="TPB333" s="104"/>
      <c r="TPC333" s="104"/>
      <c r="TPD333" s="104"/>
      <c r="TPE333" s="104"/>
      <c r="TPF333" s="104"/>
      <c r="TPG333" s="104"/>
      <c r="TPH333" s="104"/>
      <c r="TPI333" s="104"/>
      <c r="TPJ333" s="104"/>
      <c r="TPK333" s="104"/>
      <c r="TPL333" s="104"/>
      <c r="TPM333" s="104"/>
      <c r="TPN333" s="104"/>
      <c r="TPO333" s="104"/>
      <c r="TPP333" s="104"/>
      <c r="TPQ333" s="104"/>
      <c r="TPR333" s="104"/>
      <c r="TPS333" s="104"/>
      <c r="TPT333" s="104"/>
      <c r="TPU333" s="104"/>
      <c r="TPV333" s="104"/>
      <c r="TPW333" s="104"/>
      <c r="TPX333" s="104"/>
      <c r="TPY333" s="104"/>
      <c r="TPZ333" s="104"/>
      <c r="TQA333" s="104"/>
      <c r="TQB333" s="104"/>
      <c r="TQC333" s="104"/>
      <c r="TQD333" s="104"/>
      <c r="TQE333" s="104"/>
      <c r="TQF333" s="104"/>
      <c r="TQG333" s="104"/>
      <c r="TQH333" s="104"/>
      <c r="TQI333" s="104"/>
      <c r="TQJ333" s="104"/>
      <c r="TQK333" s="104"/>
      <c r="TQL333" s="104"/>
      <c r="TQM333" s="104"/>
      <c r="TQN333" s="104"/>
      <c r="TQO333" s="104"/>
      <c r="TQP333" s="104"/>
      <c r="TQQ333" s="104"/>
      <c r="TQR333" s="104"/>
      <c r="TQS333" s="104"/>
      <c r="TQT333" s="104"/>
      <c r="TQU333" s="104"/>
      <c r="TQV333" s="104"/>
      <c r="TQW333" s="104"/>
      <c r="TQX333" s="104"/>
      <c r="TQY333" s="104"/>
      <c r="TQZ333" s="104"/>
      <c r="TRA333" s="104"/>
      <c r="TRB333" s="104"/>
      <c r="TRC333" s="104"/>
      <c r="TRD333" s="104"/>
      <c r="TRE333" s="104"/>
      <c r="TRF333" s="104"/>
      <c r="TRG333" s="104"/>
      <c r="TRH333" s="104"/>
      <c r="TRI333" s="104"/>
      <c r="TRJ333" s="104"/>
      <c r="TRK333" s="104"/>
      <c r="TRL333" s="104"/>
      <c r="TRM333" s="104"/>
      <c r="TRN333" s="104"/>
      <c r="TRO333" s="104"/>
      <c r="TRP333" s="104"/>
      <c r="TRQ333" s="104"/>
      <c r="TRR333" s="104"/>
      <c r="TRS333" s="104"/>
      <c r="TRT333" s="104"/>
      <c r="TRU333" s="104"/>
      <c r="TRV333" s="104"/>
      <c r="TRW333" s="104"/>
      <c r="TRX333" s="104"/>
      <c r="TRY333" s="104"/>
      <c r="TRZ333" s="104"/>
      <c r="TSA333" s="104"/>
      <c r="TSB333" s="104"/>
      <c r="TSC333" s="104"/>
      <c r="TSD333" s="104"/>
      <c r="TSE333" s="104"/>
      <c r="TSF333" s="104"/>
      <c r="TSG333" s="104"/>
      <c r="TSH333" s="104"/>
      <c r="TSI333" s="104"/>
      <c r="TSJ333" s="104"/>
      <c r="TSK333" s="104"/>
      <c r="TSL333" s="104"/>
      <c r="TSM333" s="104"/>
      <c r="TSN333" s="104"/>
      <c r="TSO333" s="104"/>
      <c r="TSP333" s="104"/>
      <c r="TSQ333" s="104"/>
      <c r="TSR333" s="104"/>
      <c r="TSS333" s="104"/>
      <c r="TST333" s="104"/>
      <c r="TSU333" s="104"/>
      <c r="TSV333" s="104"/>
      <c r="TSW333" s="104"/>
      <c r="TSX333" s="104"/>
      <c r="TSY333" s="104"/>
      <c r="TSZ333" s="104"/>
      <c r="TTA333" s="104"/>
      <c r="TTB333" s="104"/>
      <c r="TTC333" s="104"/>
      <c r="TTD333" s="104"/>
      <c r="TTE333" s="104"/>
      <c r="TTF333" s="104"/>
      <c r="TTG333" s="104"/>
      <c r="TTH333" s="104"/>
      <c r="TTI333" s="104"/>
      <c r="TTJ333" s="104"/>
      <c r="TTK333" s="104"/>
      <c r="TTL333" s="104"/>
      <c r="TTM333" s="104"/>
      <c r="TTN333" s="104"/>
      <c r="TTO333" s="104"/>
      <c r="TTP333" s="104"/>
      <c r="TTQ333" s="104"/>
      <c r="TTR333" s="104"/>
      <c r="TTS333" s="104"/>
      <c r="TTT333" s="104"/>
      <c r="TTU333" s="104"/>
      <c r="TTV333" s="104"/>
      <c r="TTW333" s="104"/>
      <c r="TTX333" s="104"/>
      <c r="TTY333" s="104"/>
      <c r="TTZ333" s="104"/>
      <c r="TUA333" s="104"/>
      <c r="TUB333" s="104"/>
      <c r="TUC333" s="104"/>
      <c r="TUD333" s="104"/>
      <c r="TUE333" s="104"/>
      <c r="TUF333" s="104"/>
      <c r="TUG333" s="104"/>
      <c r="TUH333" s="104"/>
      <c r="TUI333" s="104"/>
      <c r="TUJ333" s="104"/>
      <c r="TUK333" s="104"/>
      <c r="TUL333" s="104"/>
      <c r="TUM333" s="104"/>
      <c r="TUN333" s="104"/>
      <c r="TUO333" s="104"/>
      <c r="TUP333" s="104"/>
      <c r="TUQ333" s="104"/>
      <c r="TUR333" s="104"/>
      <c r="TUS333" s="104"/>
      <c r="TUT333" s="104"/>
      <c r="TUU333" s="104"/>
      <c r="TUV333" s="104"/>
      <c r="TUW333" s="104"/>
      <c r="TUX333" s="104"/>
      <c r="TUY333" s="104"/>
      <c r="TUZ333" s="104"/>
      <c r="TVA333" s="104"/>
      <c r="TVB333" s="104"/>
      <c r="TVC333" s="104"/>
      <c r="TVD333" s="104"/>
      <c r="TVE333" s="104"/>
      <c r="TVF333" s="104"/>
      <c r="TVG333" s="104"/>
      <c r="TVH333" s="104"/>
      <c r="TVI333" s="104"/>
      <c r="TVJ333" s="104"/>
      <c r="TVK333" s="104"/>
      <c r="TVL333" s="104"/>
      <c r="TVM333" s="104"/>
      <c r="TVN333" s="104"/>
      <c r="TVO333" s="104"/>
      <c r="TVP333" s="104"/>
      <c r="TVQ333" s="104"/>
      <c r="TVR333" s="104"/>
      <c r="TVS333" s="104"/>
      <c r="TVT333" s="104"/>
      <c r="TVU333" s="104"/>
      <c r="TVV333" s="104"/>
      <c r="TVW333" s="104"/>
      <c r="TVX333" s="104"/>
      <c r="TVY333" s="104"/>
      <c r="TVZ333" s="104"/>
      <c r="TWA333" s="104"/>
      <c r="TWB333" s="104"/>
      <c r="TWC333" s="104"/>
      <c r="TWD333" s="104"/>
      <c r="TWE333" s="104"/>
      <c r="TWF333" s="104"/>
      <c r="TWG333" s="104"/>
      <c r="TWH333" s="104"/>
      <c r="TWI333" s="104"/>
      <c r="TWJ333" s="104"/>
      <c r="TWK333" s="104"/>
      <c r="TWL333" s="104"/>
      <c r="TWM333" s="104"/>
      <c r="TWN333" s="104"/>
      <c r="TWO333" s="104"/>
      <c r="TWP333" s="104"/>
      <c r="TWQ333" s="104"/>
      <c r="TWR333" s="104"/>
      <c r="TWS333" s="104"/>
      <c r="TWT333" s="104"/>
      <c r="TWU333" s="104"/>
      <c r="TWV333" s="104"/>
      <c r="TWW333" s="104"/>
      <c r="TWX333" s="104"/>
      <c r="TWY333" s="104"/>
      <c r="TWZ333" s="104"/>
      <c r="TXA333" s="104"/>
      <c r="TXB333" s="104"/>
      <c r="TXC333" s="104"/>
      <c r="TXD333" s="104"/>
      <c r="TXE333" s="104"/>
      <c r="TXF333" s="104"/>
      <c r="TXG333" s="104"/>
      <c r="TXH333" s="104"/>
      <c r="TXI333" s="104"/>
      <c r="TXJ333" s="104"/>
      <c r="TXK333" s="104"/>
      <c r="TXL333" s="104"/>
      <c r="TXM333" s="104"/>
      <c r="TXN333" s="104"/>
      <c r="TXO333" s="104"/>
      <c r="TXP333" s="104"/>
      <c r="TXQ333" s="104"/>
      <c r="TXR333" s="104"/>
      <c r="TXS333" s="104"/>
      <c r="TXT333" s="104"/>
      <c r="TXU333" s="104"/>
      <c r="TXV333" s="104"/>
      <c r="TXW333" s="104"/>
      <c r="TXX333" s="104"/>
      <c r="TXY333" s="104"/>
      <c r="TXZ333" s="104"/>
      <c r="TYA333" s="104"/>
      <c r="TYB333" s="104"/>
      <c r="TYC333" s="104"/>
      <c r="TYD333" s="104"/>
      <c r="TYE333" s="104"/>
      <c r="TYF333" s="104"/>
      <c r="TYG333" s="104"/>
      <c r="TYH333" s="104"/>
      <c r="TYI333" s="104"/>
      <c r="TYJ333" s="104"/>
      <c r="TYK333" s="104"/>
      <c r="TYL333" s="104"/>
      <c r="TYM333" s="104"/>
      <c r="TYN333" s="104"/>
      <c r="TYO333" s="104"/>
      <c r="TYP333" s="104"/>
      <c r="TYQ333" s="104"/>
      <c r="TYR333" s="104"/>
      <c r="TYS333" s="104"/>
      <c r="TYT333" s="104"/>
      <c r="TYU333" s="104"/>
      <c r="TYV333" s="104"/>
      <c r="TYW333" s="104"/>
      <c r="TYX333" s="104"/>
      <c r="TYY333" s="104"/>
      <c r="TYZ333" s="104"/>
      <c r="TZA333" s="104"/>
      <c r="TZB333" s="104"/>
      <c r="TZC333" s="104"/>
      <c r="TZD333" s="104"/>
      <c r="TZE333" s="104"/>
      <c r="TZF333" s="104"/>
      <c r="TZG333" s="104"/>
      <c r="TZH333" s="104"/>
      <c r="TZI333" s="104"/>
      <c r="TZJ333" s="104"/>
      <c r="TZK333" s="104"/>
      <c r="TZL333" s="104"/>
      <c r="TZM333" s="104"/>
      <c r="TZN333" s="104"/>
      <c r="TZO333" s="104"/>
      <c r="TZP333" s="104"/>
      <c r="TZQ333" s="104"/>
      <c r="TZR333" s="104"/>
      <c r="TZS333" s="104"/>
      <c r="TZT333" s="104"/>
      <c r="TZU333" s="104"/>
      <c r="TZV333" s="104"/>
      <c r="TZW333" s="104"/>
      <c r="TZX333" s="104"/>
      <c r="TZY333" s="104"/>
      <c r="TZZ333" s="104"/>
      <c r="UAA333" s="104"/>
      <c r="UAB333" s="104"/>
      <c r="UAC333" s="104"/>
      <c r="UAD333" s="104"/>
      <c r="UAE333" s="104"/>
      <c r="UAF333" s="104"/>
      <c r="UAG333" s="104"/>
      <c r="UAH333" s="104"/>
      <c r="UAI333" s="104"/>
      <c r="UAJ333" s="104"/>
      <c r="UAK333" s="104"/>
      <c r="UAL333" s="104"/>
      <c r="UAM333" s="104"/>
      <c r="UAN333" s="104"/>
      <c r="UAO333" s="104"/>
      <c r="UAP333" s="104"/>
      <c r="UAQ333" s="104"/>
      <c r="UAR333" s="104"/>
      <c r="UAS333" s="104"/>
      <c r="UAT333" s="104"/>
      <c r="UAU333" s="104"/>
      <c r="UAV333" s="104"/>
      <c r="UAW333" s="104"/>
      <c r="UAX333" s="104"/>
      <c r="UAY333" s="104"/>
      <c r="UAZ333" s="104"/>
      <c r="UBA333" s="104"/>
      <c r="UBB333" s="104"/>
      <c r="UBC333" s="104"/>
      <c r="UBD333" s="104"/>
      <c r="UBE333" s="104"/>
      <c r="UBF333" s="104"/>
      <c r="UBG333" s="104"/>
      <c r="UBH333" s="104"/>
      <c r="UBI333" s="104"/>
      <c r="UBJ333" s="104"/>
      <c r="UBK333" s="104"/>
      <c r="UBL333" s="104"/>
      <c r="UBM333" s="104"/>
      <c r="UBN333" s="104"/>
      <c r="UBO333" s="104"/>
      <c r="UBP333" s="104"/>
      <c r="UBQ333" s="104"/>
      <c r="UBR333" s="104"/>
      <c r="UBS333" s="104"/>
      <c r="UBT333" s="104"/>
      <c r="UBU333" s="104"/>
      <c r="UBV333" s="104"/>
      <c r="UBW333" s="104"/>
      <c r="UBX333" s="104"/>
      <c r="UBY333" s="104"/>
      <c r="UBZ333" s="104"/>
      <c r="UCA333" s="104"/>
      <c r="UCB333" s="104"/>
      <c r="UCC333" s="104"/>
      <c r="UCD333" s="104"/>
      <c r="UCE333" s="104"/>
      <c r="UCF333" s="104"/>
      <c r="UCG333" s="104"/>
      <c r="UCH333" s="104"/>
      <c r="UCI333" s="104"/>
      <c r="UCJ333" s="104"/>
      <c r="UCK333" s="104"/>
      <c r="UCL333" s="104"/>
      <c r="UCM333" s="104"/>
      <c r="UCN333" s="104"/>
      <c r="UCO333" s="104"/>
      <c r="UCP333" s="104"/>
      <c r="UCQ333" s="104"/>
      <c r="UCR333" s="104"/>
      <c r="UCS333" s="104"/>
      <c r="UCT333" s="104"/>
      <c r="UCU333" s="104"/>
      <c r="UCV333" s="104"/>
      <c r="UCW333" s="104"/>
      <c r="UCX333" s="104"/>
      <c r="UCY333" s="104"/>
      <c r="UCZ333" s="104"/>
      <c r="UDA333" s="104"/>
      <c r="UDB333" s="104"/>
      <c r="UDC333" s="104"/>
      <c r="UDD333" s="104"/>
      <c r="UDE333" s="104"/>
      <c r="UDF333" s="104"/>
      <c r="UDG333" s="104"/>
      <c r="UDH333" s="104"/>
      <c r="UDI333" s="104"/>
      <c r="UDJ333" s="104"/>
      <c r="UDK333" s="104"/>
      <c r="UDL333" s="104"/>
      <c r="UDM333" s="104"/>
      <c r="UDN333" s="104"/>
      <c r="UDO333" s="104"/>
      <c r="UDP333" s="104"/>
      <c r="UDQ333" s="104"/>
      <c r="UDR333" s="104"/>
      <c r="UDS333" s="104"/>
      <c r="UDT333" s="104"/>
      <c r="UDU333" s="104"/>
      <c r="UDV333" s="104"/>
      <c r="UDW333" s="104"/>
      <c r="UDX333" s="104"/>
      <c r="UDY333" s="104"/>
      <c r="UDZ333" s="104"/>
      <c r="UEA333" s="104"/>
      <c r="UEB333" s="104"/>
      <c r="UEC333" s="104"/>
      <c r="UED333" s="104"/>
      <c r="UEE333" s="104"/>
      <c r="UEF333" s="104"/>
      <c r="UEG333" s="104"/>
      <c r="UEH333" s="104"/>
      <c r="UEI333" s="104"/>
      <c r="UEJ333" s="104"/>
      <c r="UEK333" s="104"/>
      <c r="UEL333" s="104"/>
      <c r="UEM333" s="104"/>
      <c r="UEN333" s="104"/>
      <c r="UEO333" s="104"/>
      <c r="UEP333" s="104"/>
      <c r="UEQ333" s="104"/>
      <c r="UER333" s="104"/>
      <c r="UES333" s="104"/>
      <c r="UET333" s="104"/>
      <c r="UEU333" s="104"/>
      <c r="UEV333" s="104"/>
      <c r="UEW333" s="104"/>
      <c r="UEX333" s="104"/>
      <c r="UEY333" s="104"/>
      <c r="UEZ333" s="104"/>
      <c r="UFA333" s="104"/>
      <c r="UFB333" s="104"/>
      <c r="UFC333" s="104"/>
      <c r="UFD333" s="104"/>
      <c r="UFE333" s="104"/>
      <c r="UFF333" s="104"/>
      <c r="UFG333" s="104"/>
      <c r="UFH333" s="104"/>
      <c r="UFI333" s="104"/>
      <c r="UFJ333" s="104"/>
      <c r="UFK333" s="104"/>
      <c r="UFL333" s="104"/>
      <c r="UFM333" s="104"/>
      <c r="UFN333" s="104"/>
      <c r="UFO333" s="104"/>
      <c r="UFP333" s="104"/>
      <c r="UFQ333" s="104"/>
      <c r="UFR333" s="104"/>
      <c r="UFS333" s="104"/>
      <c r="UFT333" s="104"/>
      <c r="UFU333" s="104"/>
      <c r="UFV333" s="104"/>
      <c r="UFW333" s="104"/>
      <c r="UFX333" s="104"/>
      <c r="UFY333" s="104"/>
      <c r="UFZ333" s="104"/>
      <c r="UGA333" s="104"/>
      <c r="UGB333" s="104"/>
      <c r="UGC333" s="104"/>
      <c r="UGD333" s="104"/>
      <c r="UGE333" s="104"/>
      <c r="UGF333" s="104"/>
      <c r="UGG333" s="104"/>
      <c r="UGH333" s="104"/>
      <c r="UGI333" s="104"/>
      <c r="UGJ333" s="104"/>
      <c r="UGK333" s="104"/>
      <c r="UGL333" s="104"/>
      <c r="UGM333" s="104"/>
      <c r="UGN333" s="104"/>
      <c r="UGO333" s="104"/>
      <c r="UGP333" s="104"/>
      <c r="UGQ333" s="104"/>
      <c r="UGR333" s="104"/>
      <c r="UGS333" s="104"/>
      <c r="UGT333" s="104"/>
      <c r="UGU333" s="104"/>
      <c r="UGV333" s="104"/>
      <c r="UGW333" s="104"/>
      <c r="UGX333" s="104"/>
      <c r="UGY333" s="104"/>
      <c r="UGZ333" s="104"/>
      <c r="UHA333" s="104"/>
      <c r="UHB333" s="104"/>
      <c r="UHC333" s="104"/>
      <c r="UHD333" s="104"/>
      <c r="UHE333" s="104"/>
      <c r="UHF333" s="104"/>
      <c r="UHG333" s="104"/>
      <c r="UHH333" s="104"/>
      <c r="UHI333" s="104"/>
      <c r="UHJ333" s="104"/>
      <c r="UHK333" s="104"/>
      <c r="UHL333" s="104"/>
      <c r="UHM333" s="104"/>
      <c r="UHN333" s="104"/>
      <c r="UHO333" s="104"/>
      <c r="UHP333" s="104"/>
      <c r="UHQ333" s="104"/>
      <c r="UHR333" s="104"/>
      <c r="UHS333" s="104"/>
      <c r="UHT333" s="104"/>
      <c r="UHU333" s="104"/>
      <c r="UHV333" s="104"/>
      <c r="UHW333" s="104"/>
      <c r="UHX333" s="104"/>
      <c r="UHY333" s="104"/>
      <c r="UHZ333" s="104"/>
      <c r="UIA333" s="104"/>
      <c r="UIB333" s="104"/>
      <c r="UIC333" s="104"/>
      <c r="UID333" s="104"/>
      <c r="UIE333" s="104"/>
      <c r="UIF333" s="104"/>
      <c r="UIG333" s="104"/>
      <c r="UIH333" s="104"/>
      <c r="UII333" s="104"/>
      <c r="UIJ333" s="104"/>
      <c r="UIK333" s="104"/>
      <c r="UIL333" s="104"/>
      <c r="UIM333" s="104"/>
      <c r="UIN333" s="104"/>
      <c r="UIO333" s="104"/>
      <c r="UIP333" s="104"/>
      <c r="UIQ333" s="104"/>
      <c r="UIR333" s="104"/>
      <c r="UIS333" s="104"/>
      <c r="UIT333" s="104"/>
      <c r="UIU333" s="104"/>
      <c r="UIV333" s="104"/>
      <c r="UIW333" s="104"/>
      <c r="UIX333" s="104"/>
      <c r="UIY333" s="104"/>
      <c r="UIZ333" s="104"/>
      <c r="UJA333" s="104"/>
      <c r="UJB333" s="104"/>
      <c r="UJC333" s="104"/>
      <c r="UJD333" s="104"/>
      <c r="UJE333" s="104"/>
      <c r="UJF333" s="104"/>
      <c r="UJG333" s="104"/>
      <c r="UJH333" s="104"/>
      <c r="UJI333" s="104"/>
      <c r="UJJ333" s="104"/>
      <c r="UJK333" s="104"/>
      <c r="UJL333" s="104"/>
      <c r="UJM333" s="104"/>
      <c r="UJN333" s="104"/>
      <c r="UJO333" s="104"/>
      <c r="UJP333" s="104"/>
      <c r="UJQ333" s="104"/>
      <c r="UJR333" s="104"/>
      <c r="UJS333" s="104"/>
      <c r="UJT333" s="104"/>
      <c r="UJU333" s="104"/>
      <c r="UJV333" s="104"/>
      <c r="UJW333" s="104"/>
      <c r="UJX333" s="104"/>
      <c r="UJY333" s="104"/>
      <c r="UJZ333" s="104"/>
      <c r="UKA333" s="104"/>
      <c r="UKB333" s="104"/>
      <c r="UKC333" s="104"/>
      <c r="UKD333" s="104"/>
      <c r="UKE333" s="104"/>
      <c r="UKF333" s="104"/>
      <c r="UKG333" s="104"/>
      <c r="UKH333" s="104"/>
      <c r="UKI333" s="104"/>
      <c r="UKJ333" s="104"/>
      <c r="UKK333" s="104"/>
      <c r="UKL333" s="104"/>
      <c r="UKM333" s="104"/>
      <c r="UKN333" s="104"/>
      <c r="UKO333" s="104"/>
      <c r="UKP333" s="104"/>
      <c r="UKQ333" s="104"/>
      <c r="UKR333" s="104"/>
      <c r="UKS333" s="104"/>
      <c r="UKT333" s="104"/>
      <c r="UKU333" s="104"/>
      <c r="UKV333" s="104"/>
      <c r="UKW333" s="104"/>
      <c r="UKX333" s="104"/>
      <c r="UKY333" s="104"/>
      <c r="UKZ333" s="104"/>
      <c r="ULA333" s="104"/>
      <c r="ULB333" s="104"/>
      <c r="ULC333" s="104"/>
      <c r="ULD333" s="104"/>
      <c r="ULE333" s="104"/>
      <c r="ULF333" s="104"/>
      <c r="ULG333" s="104"/>
      <c r="ULH333" s="104"/>
      <c r="ULI333" s="104"/>
      <c r="ULJ333" s="104"/>
      <c r="ULK333" s="104"/>
      <c r="ULL333" s="104"/>
      <c r="ULM333" s="104"/>
      <c r="ULN333" s="104"/>
      <c r="ULO333" s="104"/>
      <c r="ULP333" s="104"/>
      <c r="ULQ333" s="104"/>
      <c r="ULR333" s="104"/>
      <c r="ULS333" s="104"/>
      <c r="ULT333" s="104"/>
      <c r="ULU333" s="104"/>
      <c r="ULV333" s="104"/>
      <c r="ULW333" s="104"/>
      <c r="ULX333" s="104"/>
      <c r="ULY333" s="104"/>
      <c r="ULZ333" s="104"/>
      <c r="UMA333" s="104"/>
      <c r="UMB333" s="104"/>
      <c r="UMC333" s="104"/>
      <c r="UMD333" s="104"/>
      <c r="UME333" s="104"/>
      <c r="UMF333" s="104"/>
      <c r="UMG333" s="104"/>
      <c r="UMH333" s="104"/>
      <c r="UMI333" s="104"/>
      <c r="UMJ333" s="104"/>
      <c r="UMK333" s="104"/>
      <c r="UML333" s="104"/>
      <c r="UMM333" s="104"/>
      <c r="UMN333" s="104"/>
      <c r="UMO333" s="104"/>
      <c r="UMP333" s="104"/>
      <c r="UMQ333" s="104"/>
      <c r="UMR333" s="104"/>
      <c r="UMS333" s="104"/>
      <c r="UMT333" s="104"/>
      <c r="UMU333" s="104"/>
      <c r="UMV333" s="104"/>
      <c r="UMW333" s="104"/>
      <c r="UMX333" s="104"/>
      <c r="UMY333" s="104"/>
      <c r="UMZ333" s="104"/>
      <c r="UNA333" s="104"/>
      <c r="UNB333" s="104"/>
      <c r="UNC333" s="104"/>
      <c r="UND333" s="104"/>
      <c r="UNE333" s="104"/>
      <c r="UNF333" s="104"/>
      <c r="UNG333" s="104"/>
      <c r="UNH333" s="104"/>
      <c r="UNI333" s="104"/>
      <c r="UNJ333" s="104"/>
      <c r="UNK333" s="104"/>
      <c r="UNL333" s="104"/>
      <c r="UNM333" s="104"/>
      <c r="UNN333" s="104"/>
      <c r="UNO333" s="104"/>
      <c r="UNP333" s="104"/>
      <c r="UNQ333" s="104"/>
      <c r="UNR333" s="104"/>
      <c r="UNS333" s="104"/>
      <c r="UNT333" s="104"/>
      <c r="UNU333" s="104"/>
      <c r="UNV333" s="104"/>
      <c r="UNW333" s="104"/>
      <c r="UNX333" s="104"/>
      <c r="UNY333" s="104"/>
      <c r="UNZ333" s="104"/>
      <c r="UOA333" s="104"/>
      <c r="UOB333" s="104"/>
      <c r="UOC333" s="104"/>
      <c r="UOD333" s="104"/>
      <c r="UOE333" s="104"/>
      <c r="UOF333" s="104"/>
      <c r="UOG333" s="104"/>
      <c r="UOH333" s="104"/>
      <c r="UOI333" s="104"/>
      <c r="UOJ333" s="104"/>
      <c r="UOK333" s="104"/>
      <c r="UOL333" s="104"/>
      <c r="UOM333" s="104"/>
      <c r="UON333" s="104"/>
      <c r="UOO333" s="104"/>
      <c r="UOP333" s="104"/>
      <c r="UOQ333" s="104"/>
      <c r="UOR333" s="104"/>
      <c r="UOS333" s="104"/>
      <c r="UOT333" s="104"/>
      <c r="UOU333" s="104"/>
      <c r="UOV333" s="104"/>
      <c r="UOW333" s="104"/>
      <c r="UOX333" s="104"/>
      <c r="UOY333" s="104"/>
      <c r="UOZ333" s="104"/>
      <c r="UPA333" s="104"/>
      <c r="UPB333" s="104"/>
      <c r="UPC333" s="104"/>
      <c r="UPD333" s="104"/>
      <c r="UPE333" s="104"/>
      <c r="UPF333" s="104"/>
      <c r="UPG333" s="104"/>
      <c r="UPH333" s="104"/>
      <c r="UPI333" s="104"/>
      <c r="UPJ333" s="104"/>
      <c r="UPK333" s="104"/>
      <c r="UPL333" s="104"/>
      <c r="UPM333" s="104"/>
      <c r="UPN333" s="104"/>
      <c r="UPO333" s="104"/>
      <c r="UPP333" s="104"/>
      <c r="UPQ333" s="104"/>
      <c r="UPR333" s="104"/>
      <c r="UPS333" s="104"/>
      <c r="UPT333" s="104"/>
      <c r="UPU333" s="104"/>
      <c r="UPV333" s="104"/>
      <c r="UPW333" s="104"/>
      <c r="UPX333" s="104"/>
      <c r="UPY333" s="104"/>
      <c r="UPZ333" s="104"/>
      <c r="UQA333" s="104"/>
      <c r="UQB333" s="104"/>
      <c r="UQC333" s="104"/>
      <c r="UQD333" s="104"/>
      <c r="UQE333" s="104"/>
      <c r="UQF333" s="104"/>
      <c r="UQG333" s="104"/>
      <c r="UQH333" s="104"/>
      <c r="UQI333" s="104"/>
      <c r="UQJ333" s="104"/>
      <c r="UQK333" s="104"/>
      <c r="UQL333" s="104"/>
      <c r="UQM333" s="104"/>
      <c r="UQN333" s="104"/>
      <c r="UQO333" s="104"/>
      <c r="UQP333" s="104"/>
      <c r="UQQ333" s="104"/>
      <c r="UQR333" s="104"/>
      <c r="UQS333" s="104"/>
      <c r="UQT333" s="104"/>
      <c r="UQU333" s="104"/>
      <c r="UQV333" s="104"/>
      <c r="UQW333" s="104"/>
      <c r="UQX333" s="104"/>
      <c r="UQY333" s="104"/>
      <c r="UQZ333" s="104"/>
      <c r="URA333" s="104"/>
      <c r="URB333" s="104"/>
      <c r="URC333" s="104"/>
      <c r="URD333" s="104"/>
      <c r="URE333" s="104"/>
      <c r="URF333" s="104"/>
      <c r="URG333" s="104"/>
      <c r="URH333" s="104"/>
      <c r="URI333" s="104"/>
      <c r="URJ333" s="104"/>
      <c r="URK333" s="104"/>
      <c r="URL333" s="104"/>
      <c r="URM333" s="104"/>
      <c r="URN333" s="104"/>
      <c r="URO333" s="104"/>
      <c r="URP333" s="104"/>
      <c r="URQ333" s="104"/>
      <c r="URR333" s="104"/>
      <c r="URS333" s="104"/>
      <c r="URT333" s="104"/>
      <c r="URU333" s="104"/>
      <c r="URV333" s="104"/>
      <c r="URW333" s="104"/>
      <c r="URX333" s="104"/>
      <c r="URY333" s="104"/>
      <c r="URZ333" s="104"/>
      <c r="USA333" s="104"/>
      <c r="USB333" s="104"/>
      <c r="USC333" s="104"/>
      <c r="USD333" s="104"/>
      <c r="USE333" s="104"/>
      <c r="USF333" s="104"/>
      <c r="USG333" s="104"/>
      <c r="USH333" s="104"/>
      <c r="USI333" s="104"/>
      <c r="USJ333" s="104"/>
      <c r="USK333" s="104"/>
      <c r="USL333" s="104"/>
      <c r="USM333" s="104"/>
      <c r="USN333" s="104"/>
      <c r="USO333" s="104"/>
      <c r="USP333" s="104"/>
      <c r="USQ333" s="104"/>
      <c r="USR333" s="104"/>
      <c r="USS333" s="104"/>
      <c r="UST333" s="104"/>
      <c r="USU333" s="104"/>
      <c r="USV333" s="104"/>
      <c r="USW333" s="104"/>
      <c r="USX333" s="104"/>
      <c r="USY333" s="104"/>
      <c r="USZ333" s="104"/>
      <c r="UTA333" s="104"/>
      <c r="UTB333" s="104"/>
      <c r="UTC333" s="104"/>
      <c r="UTD333" s="104"/>
      <c r="UTE333" s="104"/>
      <c r="UTF333" s="104"/>
      <c r="UTG333" s="104"/>
      <c r="UTH333" s="104"/>
      <c r="UTI333" s="104"/>
      <c r="UTJ333" s="104"/>
      <c r="UTK333" s="104"/>
      <c r="UTL333" s="104"/>
      <c r="UTM333" s="104"/>
      <c r="UTN333" s="104"/>
      <c r="UTO333" s="104"/>
      <c r="UTP333" s="104"/>
      <c r="UTQ333" s="104"/>
      <c r="UTR333" s="104"/>
      <c r="UTS333" s="104"/>
      <c r="UTT333" s="104"/>
      <c r="UTU333" s="104"/>
      <c r="UTV333" s="104"/>
      <c r="UTW333" s="104"/>
      <c r="UTX333" s="104"/>
      <c r="UTY333" s="104"/>
      <c r="UTZ333" s="104"/>
      <c r="UUA333" s="104"/>
      <c r="UUB333" s="104"/>
      <c r="UUC333" s="104"/>
      <c r="UUD333" s="104"/>
      <c r="UUE333" s="104"/>
      <c r="UUF333" s="104"/>
      <c r="UUG333" s="104"/>
      <c r="UUH333" s="104"/>
      <c r="UUI333" s="104"/>
      <c r="UUJ333" s="104"/>
      <c r="UUK333" s="104"/>
      <c r="UUL333" s="104"/>
      <c r="UUM333" s="104"/>
      <c r="UUN333" s="104"/>
      <c r="UUO333" s="104"/>
      <c r="UUP333" s="104"/>
      <c r="UUQ333" s="104"/>
      <c r="UUR333" s="104"/>
      <c r="UUS333" s="104"/>
      <c r="UUT333" s="104"/>
      <c r="UUU333" s="104"/>
      <c r="UUV333" s="104"/>
      <c r="UUW333" s="104"/>
      <c r="UUX333" s="104"/>
      <c r="UUY333" s="104"/>
      <c r="UUZ333" s="104"/>
      <c r="UVA333" s="104"/>
      <c r="UVB333" s="104"/>
      <c r="UVC333" s="104"/>
      <c r="UVD333" s="104"/>
      <c r="UVE333" s="104"/>
      <c r="UVF333" s="104"/>
      <c r="UVG333" s="104"/>
      <c r="UVH333" s="104"/>
      <c r="UVI333" s="104"/>
      <c r="UVJ333" s="104"/>
      <c r="UVK333" s="104"/>
      <c r="UVL333" s="104"/>
      <c r="UVM333" s="104"/>
      <c r="UVN333" s="104"/>
      <c r="UVO333" s="104"/>
      <c r="UVP333" s="104"/>
      <c r="UVQ333" s="104"/>
      <c r="UVR333" s="104"/>
      <c r="UVS333" s="104"/>
      <c r="UVT333" s="104"/>
      <c r="UVU333" s="104"/>
      <c r="UVV333" s="104"/>
      <c r="UVW333" s="104"/>
      <c r="UVX333" s="104"/>
      <c r="UVY333" s="104"/>
      <c r="UVZ333" s="104"/>
      <c r="UWA333" s="104"/>
      <c r="UWB333" s="104"/>
      <c r="UWC333" s="104"/>
      <c r="UWD333" s="104"/>
      <c r="UWE333" s="104"/>
      <c r="UWF333" s="104"/>
      <c r="UWG333" s="104"/>
      <c r="UWH333" s="104"/>
      <c r="UWI333" s="104"/>
      <c r="UWJ333" s="104"/>
      <c r="UWK333" s="104"/>
      <c r="UWL333" s="104"/>
      <c r="UWM333" s="104"/>
      <c r="UWN333" s="104"/>
      <c r="UWO333" s="104"/>
      <c r="UWP333" s="104"/>
      <c r="UWQ333" s="104"/>
      <c r="UWR333" s="104"/>
      <c r="UWS333" s="104"/>
      <c r="UWT333" s="104"/>
      <c r="UWU333" s="104"/>
      <c r="UWV333" s="104"/>
      <c r="UWW333" s="104"/>
      <c r="UWX333" s="104"/>
      <c r="UWY333" s="104"/>
      <c r="UWZ333" s="104"/>
      <c r="UXA333" s="104"/>
      <c r="UXB333" s="104"/>
      <c r="UXC333" s="104"/>
      <c r="UXD333" s="104"/>
      <c r="UXE333" s="104"/>
      <c r="UXF333" s="104"/>
      <c r="UXG333" s="104"/>
      <c r="UXH333" s="104"/>
      <c r="UXI333" s="104"/>
      <c r="UXJ333" s="104"/>
      <c r="UXK333" s="104"/>
      <c r="UXL333" s="104"/>
      <c r="UXM333" s="104"/>
      <c r="UXN333" s="104"/>
      <c r="UXO333" s="104"/>
      <c r="UXP333" s="104"/>
      <c r="UXQ333" s="104"/>
      <c r="UXR333" s="104"/>
      <c r="UXS333" s="104"/>
      <c r="UXT333" s="104"/>
      <c r="UXU333" s="104"/>
      <c r="UXV333" s="104"/>
      <c r="UXW333" s="104"/>
      <c r="UXX333" s="104"/>
      <c r="UXY333" s="104"/>
      <c r="UXZ333" s="104"/>
      <c r="UYA333" s="104"/>
      <c r="UYB333" s="104"/>
      <c r="UYC333" s="104"/>
      <c r="UYD333" s="104"/>
      <c r="UYE333" s="104"/>
      <c r="UYF333" s="104"/>
      <c r="UYG333" s="104"/>
      <c r="UYH333" s="104"/>
      <c r="UYI333" s="104"/>
      <c r="UYJ333" s="104"/>
      <c r="UYK333" s="104"/>
      <c r="UYL333" s="104"/>
      <c r="UYM333" s="104"/>
      <c r="UYN333" s="104"/>
      <c r="UYO333" s="104"/>
      <c r="UYP333" s="104"/>
      <c r="UYQ333" s="104"/>
      <c r="UYR333" s="104"/>
      <c r="UYS333" s="104"/>
      <c r="UYT333" s="104"/>
      <c r="UYU333" s="104"/>
      <c r="UYV333" s="104"/>
      <c r="UYW333" s="104"/>
      <c r="UYX333" s="104"/>
      <c r="UYY333" s="104"/>
      <c r="UYZ333" s="104"/>
      <c r="UZA333" s="104"/>
      <c r="UZB333" s="104"/>
      <c r="UZC333" s="104"/>
      <c r="UZD333" s="104"/>
      <c r="UZE333" s="104"/>
      <c r="UZF333" s="104"/>
      <c r="UZG333" s="104"/>
      <c r="UZH333" s="104"/>
      <c r="UZI333" s="104"/>
      <c r="UZJ333" s="104"/>
      <c r="UZK333" s="104"/>
      <c r="UZL333" s="104"/>
      <c r="UZM333" s="104"/>
      <c r="UZN333" s="104"/>
      <c r="UZO333" s="104"/>
      <c r="UZP333" s="104"/>
      <c r="UZQ333" s="104"/>
      <c r="UZR333" s="104"/>
      <c r="UZS333" s="104"/>
      <c r="UZT333" s="104"/>
      <c r="UZU333" s="104"/>
      <c r="UZV333" s="104"/>
      <c r="UZW333" s="104"/>
      <c r="UZX333" s="104"/>
      <c r="UZY333" s="104"/>
      <c r="UZZ333" s="104"/>
      <c r="VAA333" s="104"/>
      <c r="VAB333" s="104"/>
      <c r="VAC333" s="104"/>
      <c r="VAD333" s="104"/>
      <c r="VAE333" s="104"/>
      <c r="VAF333" s="104"/>
      <c r="VAG333" s="104"/>
      <c r="VAH333" s="104"/>
      <c r="VAI333" s="104"/>
      <c r="VAJ333" s="104"/>
      <c r="VAK333" s="104"/>
      <c r="VAL333" s="104"/>
      <c r="VAM333" s="104"/>
      <c r="VAN333" s="104"/>
      <c r="VAO333" s="104"/>
      <c r="VAP333" s="104"/>
      <c r="VAQ333" s="104"/>
      <c r="VAR333" s="104"/>
      <c r="VAS333" s="104"/>
      <c r="VAT333" s="104"/>
      <c r="VAU333" s="104"/>
      <c r="VAV333" s="104"/>
      <c r="VAW333" s="104"/>
      <c r="VAX333" s="104"/>
      <c r="VAY333" s="104"/>
      <c r="VAZ333" s="104"/>
      <c r="VBA333" s="104"/>
      <c r="VBB333" s="104"/>
      <c r="VBC333" s="104"/>
      <c r="VBD333" s="104"/>
      <c r="VBE333" s="104"/>
      <c r="VBF333" s="104"/>
      <c r="VBG333" s="104"/>
      <c r="VBH333" s="104"/>
      <c r="VBI333" s="104"/>
      <c r="VBJ333" s="104"/>
      <c r="VBK333" s="104"/>
      <c r="VBL333" s="104"/>
      <c r="VBM333" s="104"/>
      <c r="VBN333" s="104"/>
      <c r="VBO333" s="104"/>
      <c r="VBP333" s="104"/>
      <c r="VBQ333" s="104"/>
      <c r="VBR333" s="104"/>
      <c r="VBS333" s="104"/>
      <c r="VBT333" s="104"/>
      <c r="VBU333" s="104"/>
      <c r="VBV333" s="104"/>
      <c r="VBW333" s="104"/>
      <c r="VBX333" s="104"/>
      <c r="VBY333" s="104"/>
      <c r="VBZ333" s="104"/>
      <c r="VCA333" s="104"/>
      <c r="VCB333" s="104"/>
      <c r="VCC333" s="104"/>
      <c r="VCD333" s="104"/>
      <c r="VCE333" s="104"/>
      <c r="VCF333" s="104"/>
      <c r="VCG333" s="104"/>
      <c r="VCH333" s="104"/>
      <c r="VCI333" s="104"/>
      <c r="VCJ333" s="104"/>
      <c r="VCK333" s="104"/>
      <c r="VCL333" s="104"/>
      <c r="VCM333" s="104"/>
      <c r="VCN333" s="104"/>
      <c r="VCO333" s="104"/>
      <c r="VCP333" s="104"/>
      <c r="VCQ333" s="104"/>
      <c r="VCR333" s="104"/>
      <c r="VCS333" s="104"/>
      <c r="VCT333" s="104"/>
      <c r="VCU333" s="104"/>
      <c r="VCV333" s="104"/>
      <c r="VCW333" s="104"/>
      <c r="VCX333" s="104"/>
      <c r="VCY333" s="104"/>
      <c r="VCZ333" s="104"/>
      <c r="VDA333" s="104"/>
      <c r="VDB333" s="104"/>
      <c r="VDC333" s="104"/>
      <c r="VDD333" s="104"/>
      <c r="VDE333" s="104"/>
      <c r="VDF333" s="104"/>
      <c r="VDG333" s="104"/>
      <c r="VDH333" s="104"/>
      <c r="VDI333" s="104"/>
      <c r="VDJ333" s="104"/>
      <c r="VDK333" s="104"/>
      <c r="VDL333" s="104"/>
      <c r="VDM333" s="104"/>
      <c r="VDN333" s="104"/>
      <c r="VDO333" s="104"/>
      <c r="VDP333" s="104"/>
      <c r="VDQ333" s="104"/>
      <c r="VDR333" s="104"/>
      <c r="VDS333" s="104"/>
      <c r="VDT333" s="104"/>
      <c r="VDU333" s="104"/>
      <c r="VDV333" s="104"/>
      <c r="VDW333" s="104"/>
      <c r="VDX333" s="104"/>
      <c r="VDY333" s="104"/>
      <c r="VDZ333" s="104"/>
      <c r="VEA333" s="104"/>
      <c r="VEB333" s="104"/>
      <c r="VEC333" s="104"/>
      <c r="VED333" s="104"/>
      <c r="VEE333" s="104"/>
      <c r="VEF333" s="104"/>
      <c r="VEG333" s="104"/>
      <c r="VEH333" s="104"/>
      <c r="VEI333" s="104"/>
      <c r="VEJ333" s="104"/>
      <c r="VEK333" s="104"/>
      <c r="VEL333" s="104"/>
      <c r="VEM333" s="104"/>
      <c r="VEN333" s="104"/>
      <c r="VEO333" s="104"/>
      <c r="VEP333" s="104"/>
      <c r="VEQ333" s="104"/>
      <c r="VER333" s="104"/>
      <c r="VES333" s="104"/>
      <c r="VET333" s="104"/>
      <c r="VEU333" s="104"/>
      <c r="VEV333" s="104"/>
      <c r="VEW333" s="104"/>
      <c r="VEX333" s="104"/>
      <c r="VEY333" s="104"/>
      <c r="VEZ333" s="104"/>
      <c r="VFA333" s="104"/>
      <c r="VFB333" s="104"/>
      <c r="VFC333" s="104"/>
      <c r="VFD333" s="104"/>
      <c r="VFE333" s="104"/>
      <c r="VFF333" s="104"/>
      <c r="VFG333" s="104"/>
      <c r="VFH333" s="104"/>
      <c r="VFI333" s="104"/>
      <c r="VFJ333" s="104"/>
      <c r="VFK333" s="104"/>
      <c r="VFL333" s="104"/>
      <c r="VFM333" s="104"/>
      <c r="VFN333" s="104"/>
      <c r="VFO333" s="104"/>
      <c r="VFP333" s="104"/>
      <c r="VFQ333" s="104"/>
      <c r="VFR333" s="104"/>
      <c r="VFS333" s="104"/>
      <c r="VFT333" s="104"/>
      <c r="VFU333" s="104"/>
      <c r="VFV333" s="104"/>
      <c r="VFW333" s="104"/>
      <c r="VFX333" s="104"/>
      <c r="VFY333" s="104"/>
      <c r="VFZ333" s="104"/>
      <c r="VGA333" s="104"/>
      <c r="VGB333" s="104"/>
      <c r="VGC333" s="104"/>
      <c r="VGD333" s="104"/>
      <c r="VGE333" s="104"/>
      <c r="VGF333" s="104"/>
      <c r="VGG333" s="104"/>
      <c r="VGH333" s="104"/>
      <c r="VGI333" s="104"/>
      <c r="VGJ333" s="104"/>
      <c r="VGK333" s="104"/>
      <c r="VGL333" s="104"/>
      <c r="VGM333" s="104"/>
      <c r="VGN333" s="104"/>
      <c r="VGO333" s="104"/>
      <c r="VGP333" s="104"/>
      <c r="VGQ333" s="104"/>
      <c r="VGR333" s="104"/>
      <c r="VGS333" s="104"/>
      <c r="VGT333" s="104"/>
      <c r="VGU333" s="104"/>
      <c r="VGV333" s="104"/>
      <c r="VGW333" s="104"/>
      <c r="VGX333" s="104"/>
      <c r="VGY333" s="104"/>
      <c r="VGZ333" s="104"/>
      <c r="VHA333" s="104"/>
      <c r="VHB333" s="104"/>
      <c r="VHC333" s="104"/>
      <c r="VHD333" s="104"/>
      <c r="VHE333" s="104"/>
      <c r="VHF333" s="104"/>
      <c r="VHG333" s="104"/>
      <c r="VHH333" s="104"/>
      <c r="VHI333" s="104"/>
      <c r="VHJ333" s="104"/>
      <c r="VHK333" s="104"/>
      <c r="VHL333" s="104"/>
      <c r="VHM333" s="104"/>
      <c r="VHN333" s="104"/>
      <c r="VHO333" s="104"/>
      <c r="VHP333" s="104"/>
      <c r="VHQ333" s="104"/>
      <c r="VHR333" s="104"/>
      <c r="VHS333" s="104"/>
      <c r="VHT333" s="104"/>
      <c r="VHU333" s="104"/>
      <c r="VHV333" s="104"/>
      <c r="VHW333" s="104"/>
      <c r="VHX333" s="104"/>
      <c r="VHY333" s="104"/>
      <c r="VHZ333" s="104"/>
      <c r="VIA333" s="104"/>
      <c r="VIB333" s="104"/>
      <c r="VIC333" s="104"/>
      <c r="VID333" s="104"/>
      <c r="VIE333" s="104"/>
      <c r="VIF333" s="104"/>
      <c r="VIG333" s="104"/>
      <c r="VIH333" s="104"/>
      <c r="VII333" s="104"/>
      <c r="VIJ333" s="104"/>
      <c r="VIK333" s="104"/>
      <c r="VIL333" s="104"/>
      <c r="VIM333" s="104"/>
      <c r="VIN333" s="104"/>
      <c r="VIO333" s="104"/>
      <c r="VIP333" s="104"/>
      <c r="VIQ333" s="104"/>
      <c r="VIR333" s="104"/>
      <c r="VIS333" s="104"/>
      <c r="VIT333" s="104"/>
      <c r="VIU333" s="104"/>
      <c r="VIV333" s="104"/>
      <c r="VIW333" s="104"/>
      <c r="VIX333" s="104"/>
      <c r="VIY333" s="104"/>
      <c r="VIZ333" s="104"/>
      <c r="VJA333" s="104"/>
      <c r="VJB333" s="104"/>
      <c r="VJC333" s="104"/>
      <c r="VJD333" s="104"/>
      <c r="VJE333" s="104"/>
      <c r="VJF333" s="104"/>
      <c r="VJG333" s="104"/>
      <c r="VJH333" s="104"/>
      <c r="VJI333" s="104"/>
      <c r="VJJ333" s="104"/>
      <c r="VJK333" s="104"/>
      <c r="VJL333" s="104"/>
      <c r="VJM333" s="104"/>
      <c r="VJN333" s="104"/>
      <c r="VJO333" s="104"/>
      <c r="VJP333" s="104"/>
      <c r="VJQ333" s="104"/>
      <c r="VJR333" s="104"/>
      <c r="VJS333" s="104"/>
      <c r="VJT333" s="104"/>
      <c r="VJU333" s="104"/>
      <c r="VJV333" s="104"/>
      <c r="VJW333" s="104"/>
      <c r="VJX333" s="104"/>
      <c r="VJY333" s="104"/>
      <c r="VJZ333" s="104"/>
      <c r="VKA333" s="104"/>
      <c r="VKB333" s="104"/>
      <c r="VKC333" s="104"/>
      <c r="VKD333" s="104"/>
      <c r="VKE333" s="104"/>
      <c r="VKF333" s="104"/>
      <c r="VKG333" s="104"/>
      <c r="VKH333" s="104"/>
      <c r="VKI333" s="104"/>
      <c r="VKJ333" s="104"/>
      <c r="VKK333" s="104"/>
      <c r="VKL333" s="104"/>
      <c r="VKM333" s="104"/>
      <c r="VKN333" s="104"/>
      <c r="VKO333" s="104"/>
      <c r="VKP333" s="104"/>
      <c r="VKQ333" s="104"/>
      <c r="VKR333" s="104"/>
      <c r="VKS333" s="104"/>
      <c r="VKT333" s="104"/>
      <c r="VKU333" s="104"/>
      <c r="VKV333" s="104"/>
      <c r="VKW333" s="104"/>
      <c r="VKX333" s="104"/>
      <c r="VKY333" s="104"/>
      <c r="VKZ333" s="104"/>
      <c r="VLA333" s="104"/>
      <c r="VLB333" s="104"/>
      <c r="VLC333" s="104"/>
      <c r="VLD333" s="104"/>
      <c r="VLE333" s="104"/>
      <c r="VLF333" s="104"/>
      <c r="VLG333" s="104"/>
      <c r="VLH333" s="104"/>
      <c r="VLI333" s="104"/>
      <c r="VLJ333" s="104"/>
      <c r="VLK333" s="104"/>
      <c r="VLL333" s="104"/>
      <c r="VLM333" s="104"/>
      <c r="VLN333" s="104"/>
      <c r="VLO333" s="104"/>
      <c r="VLP333" s="104"/>
      <c r="VLQ333" s="104"/>
      <c r="VLR333" s="104"/>
      <c r="VLS333" s="104"/>
      <c r="VLT333" s="104"/>
      <c r="VLU333" s="104"/>
      <c r="VLV333" s="104"/>
      <c r="VLW333" s="104"/>
      <c r="VLX333" s="104"/>
      <c r="VLY333" s="104"/>
      <c r="VLZ333" s="104"/>
      <c r="VMA333" s="104"/>
      <c r="VMB333" s="104"/>
      <c r="VMC333" s="104"/>
      <c r="VMD333" s="104"/>
      <c r="VME333" s="104"/>
      <c r="VMF333" s="104"/>
      <c r="VMG333" s="104"/>
      <c r="VMH333" s="104"/>
      <c r="VMI333" s="104"/>
      <c r="VMJ333" s="104"/>
      <c r="VMK333" s="104"/>
      <c r="VML333" s="104"/>
      <c r="VMM333" s="104"/>
      <c r="VMN333" s="104"/>
      <c r="VMO333" s="104"/>
      <c r="VMP333" s="104"/>
      <c r="VMQ333" s="104"/>
      <c r="VMR333" s="104"/>
      <c r="VMS333" s="104"/>
      <c r="VMT333" s="104"/>
      <c r="VMU333" s="104"/>
      <c r="VMV333" s="104"/>
      <c r="VMW333" s="104"/>
      <c r="VMX333" s="104"/>
      <c r="VMY333" s="104"/>
      <c r="VMZ333" s="104"/>
      <c r="VNA333" s="104"/>
      <c r="VNB333" s="104"/>
      <c r="VNC333" s="104"/>
      <c r="VND333" s="104"/>
      <c r="VNE333" s="104"/>
      <c r="VNF333" s="104"/>
      <c r="VNG333" s="104"/>
      <c r="VNH333" s="104"/>
      <c r="VNI333" s="104"/>
      <c r="VNJ333" s="104"/>
      <c r="VNK333" s="104"/>
      <c r="VNL333" s="104"/>
      <c r="VNM333" s="104"/>
      <c r="VNN333" s="104"/>
      <c r="VNO333" s="104"/>
      <c r="VNP333" s="104"/>
      <c r="VNQ333" s="104"/>
      <c r="VNR333" s="104"/>
      <c r="VNS333" s="104"/>
      <c r="VNT333" s="104"/>
      <c r="VNU333" s="104"/>
      <c r="VNV333" s="104"/>
      <c r="VNW333" s="104"/>
      <c r="VNX333" s="104"/>
      <c r="VNY333" s="104"/>
      <c r="VNZ333" s="104"/>
      <c r="VOA333" s="104"/>
      <c r="VOB333" s="104"/>
      <c r="VOC333" s="104"/>
      <c r="VOD333" s="104"/>
      <c r="VOE333" s="104"/>
      <c r="VOF333" s="104"/>
      <c r="VOG333" s="104"/>
      <c r="VOH333" s="104"/>
      <c r="VOI333" s="104"/>
      <c r="VOJ333" s="104"/>
      <c r="VOK333" s="104"/>
      <c r="VOL333" s="104"/>
      <c r="VOM333" s="104"/>
      <c r="VON333" s="104"/>
      <c r="VOO333" s="104"/>
      <c r="VOP333" s="104"/>
      <c r="VOQ333" s="104"/>
      <c r="VOR333" s="104"/>
      <c r="VOS333" s="104"/>
      <c r="VOT333" s="104"/>
      <c r="VOU333" s="104"/>
      <c r="VOV333" s="104"/>
      <c r="VOW333" s="104"/>
      <c r="VOX333" s="104"/>
      <c r="VOY333" s="104"/>
      <c r="VOZ333" s="104"/>
      <c r="VPA333" s="104"/>
      <c r="VPB333" s="104"/>
      <c r="VPC333" s="104"/>
      <c r="VPD333" s="104"/>
      <c r="VPE333" s="104"/>
      <c r="VPF333" s="104"/>
      <c r="VPG333" s="104"/>
      <c r="VPH333" s="104"/>
      <c r="VPI333" s="104"/>
      <c r="VPJ333" s="104"/>
      <c r="VPK333" s="104"/>
      <c r="VPL333" s="104"/>
      <c r="VPM333" s="104"/>
      <c r="VPN333" s="104"/>
      <c r="VPO333" s="104"/>
      <c r="VPP333" s="104"/>
      <c r="VPQ333" s="104"/>
      <c r="VPR333" s="104"/>
      <c r="VPS333" s="104"/>
      <c r="VPT333" s="104"/>
      <c r="VPU333" s="104"/>
      <c r="VPV333" s="104"/>
      <c r="VPW333" s="104"/>
      <c r="VPX333" s="104"/>
      <c r="VPY333" s="104"/>
      <c r="VPZ333" s="104"/>
      <c r="VQA333" s="104"/>
      <c r="VQB333" s="104"/>
      <c r="VQC333" s="104"/>
      <c r="VQD333" s="104"/>
      <c r="VQE333" s="104"/>
      <c r="VQF333" s="104"/>
      <c r="VQG333" s="104"/>
      <c r="VQH333" s="104"/>
      <c r="VQI333" s="104"/>
      <c r="VQJ333" s="104"/>
      <c r="VQK333" s="104"/>
      <c r="VQL333" s="104"/>
      <c r="VQM333" s="104"/>
      <c r="VQN333" s="104"/>
      <c r="VQO333" s="104"/>
      <c r="VQP333" s="104"/>
      <c r="VQQ333" s="104"/>
      <c r="VQR333" s="104"/>
      <c r="VQS333" s="104"/>
      <c r="VQT333" s="104"/>
      <c r="VQU333" s="104"/>
      <c r="VQV333" s="104"/>
      <c r="VQW333" s="104"/>
      <c r="VQX333" s="104"/>
      <c r="VQY333" s="104"/>
      <c r="VQZ333" s="104"/>
      <c r="VRA333" s="104"/>
      <c r="VRB333" s="104"/>
      <c r="VRC333" s="104"/>
      <c r="VRD333" s="104"/>
      <c r="VRE333" s="104"/>
      <c r="VRF333" s="104"/>
      <c r="VRG333" s="104"/>
      <c r="VRH333" s="104"/>
      <c r="VRI333" s="104"/>
      <c r="VRJ333" s="104"/>
      <c r="VRK333" s="104"/>
      <c r="VRL333" s="104"/>
      <c r="VRM333" s="104"/>
      <c r="VRN333" s="104"/>
      <c r="VRO333" s="104"/>
      <c r="VRP333" s="104"/>
      <c r="VRQ333" s="104"/>
      <c r="VRR333" s="104"/>
      <c r="VRS333" s="104"/>
      <c r="VRT333" s="104"/>
      <c r="VRU333" s="104"/>
      <c r="VRV333" s="104"/>
      <c r="VRW333" s="104"/>
      <c r="VRX333" s="104"/>
      <c r="VRY333" s="104"/>
      <c r="VRZ333" s="104"/>
      <c r="VSA333" s="104"/>
      <c r="VSB333" s="104"/>
      <c r="VSC333" s="104"/>
      <c r="VSD333" s="104"/>
      <c r="VSE333" s="104"/>
      <c r="VSF333" s="104"/>
      <c r="VSG333" s="104"/>
      <c r="VSH333" s="104"/>
      <c r="VSI333" s="104"/>
      <c r="VSJ333" s="104"/>
      <c r="VSK333" s="104"/>
      <c r="VSL333" s="104"/>
      <c r="VSM333" s="104"/>
      <c r="VSN333" s="104"/>
      <c r="VSO333" s="104"/>
      <c r="VSP333" s="104"/>
      <c r="VSQ333" s="104"/>
      <c r="VSR333" s="104"/>
      <c r="VSS333" s="104"/>
      <c r="VST333" s="104"/>
      <c r="VSU333" s="104"/>
      <c r="VSV333" s="104"/>
      <c r="VSW333" s="104"/>
      <c r="VSX333" s="104"/>
      <c r="VSY333" s="104"/>
      <c r="VSZ333" s="104"/>
      <c r="VTA333" s="104"/>
      <c r="VTB333" s="104"/>
      <c r="VTC333" s="104"/>
      <c r="VTD333" s="104"/>
      <c r="VTE333" s="104"/>
      <c r="VTF333" s="104"/>
      <c r="VTG333" s="104"/>
      <c r="VTH333" s="104"/>
      <c r="VTI333" s="104"/>
      <c r="VTJ333" s="104"/>
      <c r="VTK333" s="104"/>
      <c r="VTL333" s="104"/>
      <c r="VTM333" s="104"/>
      <c r="VTN333" s="104"/>
      <c r="VTO333" s="104"/>
      <c r="VTP333" s="104"/>
      <c r="VTQ333" s="104"/>
      <c r="VTR333" s="104"/>
      <c r="VTS333" s="104"/>
      <c r="VTT333" s="104"/>
      <c r="VTU333" s="104"/>
      <c r="VTV333" s="104"/>
      <c r="VTW333" s="104"/>
      <c r="VTX333" s="104"/>
      <c r="VTY333" s="104"/>
      <c r="VTZ333" s="104"/>
      <c r="VUA333" s="104"/>
      <c r="VUB333" s="104"/>
      <c r="VUC333" s="104"/>
      <c r="VUD333" s="104"/>
      <c r="VUE333" s="104"/>
      <c r="VUF333" s="104"/>
      <c r="VUG333" s="104"/>
      <c r="VUH333" s="104"/>
      <c r="VUI333" s="104"/>
      <c r="VUJ333" s="104"/>
      <c r="VUK333" s="104"/>
      <c r="VUL333" s="104"/>
      <c r="VUM333" s="104"/>
      <c r="VUN333" s="104"/>
      <c r="VUO333" s="104"/>
      <c r="VUP333" s="104"/>
      <c r="VUQ333" s="104"/>
      <c r="VUR333" s="104"/>
      <c r="VUS333" s="104"/>
      <c r="VUT333" s="104"/>
      <c r="VUU333" s="104"/>
      <c r="VUV333" s="104"/>
      <c r="VUW333" s="104"/>
      <c r="VUX333" s="104"/>
      <c r="VUY333" s="104"/>
      <c r="VUZ333" s="104"/>
      <c r="VVA333" s="104"/>
      <c r="VVB333" s="104"/>
      <c r="VVC333" s="104"/>
      <c r="VVD333" s="104"/>
      <c r="VVE333" s="104"/>
      <c r="VVF333" s="104"/>
      <c r="VVG333" s="104"/>
      <c r="VVH333" s="104"/>
      <c r="VVI333" s="104"/>
      <c r="VVJ333" s="104"/>
      <c r="VVK333" s="104"/>
      <c r="VVL333" s="104"/>
      <c r="VVM333" s="104"/>
      <c r="VVN333" s="104"/>
      <c r="VVO333" s="104"/>
      <c r="VVP333" s="104"/>
      <c r="VVQ333" s="104"/>
      <c r="VVR333" s="104"/>
      <c r="VVS333" s="104"/>
      <c r="VVT333" s="104"/>
      <c r="VVU333" s="104"/>
      <c r="VVV333" s="104"/>
      <c r="VVW333" s="104"/>
      <c r="VVX333" s="104"/>
      <c r="VVY333" s="104"/>
      <c r="VVZ333" s="104"/>
      <c r="VWA333" s="104"/>
      <c r="VWB333" s="104"/>
      <c r="VWC333" s="104"/>
      <c r="VWD333" s="104"/>
      <c r="VWE333" s="104"/>
      <c r="VWF333" s="104"/>
      <c r="VWG333" s="104"/>
      <c r="VWH333" s="104"/>
      <c r="VWI333" s="104"/>
      <c r="VWJ333" s="104"/>
      <c r="VWK333" s="104"/>
      <c r="VWL333" s="104"/>
      <c r="VWM333" s="104"/>
      <c r="VWN333" s="104"/>
      <c r="VWO333" s="104"/>
      <c r="VWP333" s="104"/>
      <c r="VWQ333" s="104"/>
      <c r="VWR333" s="104"/>
      <c r="VWS333" s="104"/>
      <c r="VWT333" s="104"/>
      <c r="VWU333" s="104"/>
      <c r="VWV333" s="104"/>
      <c r="VWW333" s="104"/>
      <c r="VWX333" s="104"/>
      <c r="VWY333" s="104"/>
      <c r="VWZ333" s="104"/>
      <c r="VXA333" s="104"/>
      <c r="VXB333" s="104"/>
      <c r="VXC333" s="104"/>
      <c r="VXD333" s="104"/>
      <c r="VXE333" s="104"/>
      <c r="VXF333" s="104"/>
      <c r="VXG333" s="104"/>
      <c r="VXH333" s="104"/>
      <c r="VXI333" s="104"/>
      <c r="VXJ333" s="104"/>
      <c r="VXK333" s="104"/>
      <c r="VXL333" s="104"/>
      <c r="VXM333" s="104"/>
      <c r="VXN333" s="104"/>
      <c r="VXO333" s="104"/>
      <c r="VXP333" s="104"/>
      <c r="VXQ333" s="104"/>
      <c r="VXR333" s="104"/>
      <c r="VXS333" s="104"/>
      <c r="VXT333" s="104"/>
      <c r="VXU333" s="104"/>
      <c r="VXV333" s="104"/>
      <c r="VXW333" s="104"/>
      <c r="VXX333" s="104"/>
      <c r="VXY333" s="104"/>
      <c r="VXZ333" s="104"/>
      <c r="VYA333" s="104"/>
      <c r="VYB333" s="104"/>
      <c r="VYC333" s="104"/>
      <c r="VYD333" s="104"/>
      <c r="VYE333" s="104"/>
      <c r="VYF333" s="104"/>
      <c r="VYG333" s="104"/>
      <c r="VYH333" s="104"/>
      <c r="VYI333" s="104"/>
      <c r="VYJ333" s="104"/>
      <c r="VYK333" s="104"/>
      <c r="VYL333" s="104"/>
      <c r="VYM333" s="104"/>
      <c r="VYN333" s="104"/>
      <c r="VYO333" s="104"/>
      <c r="VYP333" s="104"/>
      <c r="VYQ333" s="104"/>
      <c r="VYR333" s="104"/>
      <c r="VYS333" s="104"/>
      <c r="VYT333" s="104"/>
      <c r="VYU333" s="104"/>
      <c r="VYV333" s="104"/>
      <c r="VYW333" s="104"/>
      <c r="VYX333" s="104"/>
      <c r="VYY333" s="104"/>
      <c r="VYZ333" s="104"/>
      <c r="VZA333" s="104"/>
      <c r="VZB333" s="104"/>
      <c r="VZC333" s="104"/>
      <c r="VZD333" s="104"/>
      <c r="VZE333" s="104"/>
      <c r="VZF333" s="104"/>
      <c r="VZG333" s="104"/>
      <c r="VZH333" s="104"/>
      <c r="VZI333" s="104"/>
      <c r="VZJ333" s="104"/>
      <c r="VZK333" s="104"/>
      <c r="VZL333" s="104"/>
      <c r="VZM333" s="104"/>
      <c r="VZN333" s="104"/>
      <c r="VZO333" s="104"/>
      <c r="VZP333" s="104"/>
      <c r="VZQ333" s="104"/>
      <c r="VZR333" s="104"/>
      <c r="VZS333" s="104"/>
      <c r="VZT333" s="104"/>
      <c r="VZU333" s="104"/>
      <c r="VZV333" s="104"/>
      <c r="VZW333" s="104"/>
      <c r="VZX333" s="104"/>
      <c r="VZY333" s="104"/>
      <c r="VZZ333" s="104"/>
      <c r="WAA333" s="104"/>
      <c r="WAB333" s="104"/>
      <c r="WAC333" s="104"/>
      <c r="WAD333" s="104"/>
      <c r="WAE333" s="104"/>
      <c r="WAF333" s="104"/>
      <c r="WAG333" s="104"/>
      <c r="WAH333" s="104"/>
      <c r="WAI333" s="104"/>
      <c r="WAJ333" s="104"/>
      <c r="WAK333" s="104"/>
      <c r="WAL333" s="104"/>
      <c r="WAM333" s="104"/>
      <c r="WAN333" s="104"/>
      <c r="WAO333" s="104"/>
      <c r="WAP333" s="104"/>
      <c r="WAQ333" s="104"/>
      <c r="WAR333" s="104"/>
      <c r="WAS333" s="104"/>
      <c r="WAT333" s="104"/>
      <c r="WAU333" s="104"/>
      <c r="WAV333" s="104"/>
      <c r="WAW333" s="104"/>
      <c r="WAX333" s="104"/>
      <c r="WAY333" s="104"/>
      <c r="WAZ333" s="104"/>
      <c r="WBA333" s="104"/>
      <c r="WBB333" s="104"/>
      <c r="WBC333" s="104"/>
      <c r="WBD333" s="104"/>
      <c r="WBE333" s="104"/>
      <c r="WBF333" s="104"/>
      <c r="WBG333" s="104"/>
      <c r="WBH333" s="104"/>
      <c r="WBI333" s="104"/>
      <c r="WBJ333" s="104"/>
      <c r="WBK333" s="104"/>
      <c r="WBL333" s="104"/>
      <c r="WBM333" s="104"/>
      <c r="WBN333" s="104"/>
      <c r="WBO333" s="104"/>
      <c r="WBP333" s="104"/>
      <c r="WBQ333" s="104"/>
      <c r="WBR333" s="104"/>
      <c r="WBS333" s="104"/>
      <c r="WBT333" s="104"/>
      <c r="WBU333" s="104"/>
      <c r="WBV333" s="104"/>
      <c r="WBW333" s="104"/>
      <c r="WBX333" s="104"/>
      <c r="WBY333" s="104"/>
      <c r="WBZ333" s="104"/>
      <c r="WCA333" s="104"/>
      <c r="WCB333" s="104"/>
      <c r="WCC333" s="104"/>
      <c r="WCD333" s="104"/>
      <c r="WCE333" s="104"/>
      <c r="WCF333" s="104"/>
      <c r="WCG333" s="104"/>
      <c r="WCH333" s="104"/>
      <c r="WCI333" s="104"/>
      <c r="WCJ333" s="104"/>
      <c r="WCK333" s="104"/>
      <c r="WCL333" s="104"/>
      <c r="WCM333" s="104"/>
      <c r="WCN333" s="104"/>
      <c r="WCO333" s="104"/>
      <c r="WCP333" s="104"/>
      <c r="WCQ333" s="104"/>
      <c r="WCR333" s="104"/>
      <c r="WCS333" s="104"/>
      <c r="WCT333" s="104"/>
      <c r="WCU333" s="104"/>
      <c r="WCV333" s="104"/>
      <c r="WCW333" s="104"/>
      <c r="WCX333" s="104"/>
      <c r="WCY333" s="104"/>
      <c r="WCZ333" s="104"/>
      <c r="WDA333" s="104"/>
      <c r="WDB333" s="104"/>
      <c r="WDC333" s="104"/>
      <c r="WDD333" s="104"/>
      <c r="WDE333" s="104"/>
      <c r="WDF333" s="104"/>
      <c r="WDG333" s="104"/>
      <c r="WDH333" s="104"/>
      <c r="WDI333" s="104"/>
      <c r="WDJ333" s="104"/>
      <c r="WDK333" s="104"/>
      <c r="WDL333" s="104"/>
      <c r="WDM333" s="104"/>
      <c r="WDN333" s="104"/>
      <c r="WDO333" s="104"/>
      <c r="WDP333" s="104"/>
      <c r="WDQ333" s="104"/>
      <c r="WDR333" s="104"/>
      <c r="WDS333" s="104"/>
      <c r="WDT333" s="104"/>
      <c r="WDU333" s="104"/>
      <c r="WDV333" s="104"/>
      <c r="WDW333" s="104"/>
      <c r="WDX333" s="104"/>
      <c r="WDY333" s="104"/>
      <c r="WDZ333" s="104"/>
      <c r="WEA333" s="104"/>
      <c r="WEB333" s="104"/>
      <c r="WEC333" s="104"/>
      <c r="WED333" s="104"/>
      <c r="WEE333" s="104"/>
      <c r="WEF333" s="104"/>
      <c r="WEG333" s="104"/>
      <c r="WEH333" s="104"/>
      <c r="WEI333" s="104"/>
      <c r="WEJ333" s="104"/>
      <c r="WEK333" s="104"/>
      <c r="WEL333" s="104"/>
      <c r="WEM333" s="104"/>
      <c r="WEN333" s="104"/>
      <c r="WEO333" s="104"/>
      <c r="WEP333" s="104"/>
      <c r="WEQ333" s="104"/>
      <c r="WER333" s="104"/>
      <c r="WES333" s="104"/>
      <c r="WET333" s="104"/>
      <c r="WEU333" s="104"/>
      <c r="WEV333" s="104"/>
      <c r="WEW333" s="104"/>
      <c r="WEX333" s="104"/>
      <c r="WEY333" s="104"/>
      <c r="WEZ333" s="104"/>
      <c r="WFA333" s="104"/>
      <c r="WFB333" s="104"/>
      <c r="WFC333" s="104"/>
      <c r="WFD333" s="104"/>
      <c r="WFE333" s="104"/>
      <c r="WFF333" s="104"/>
      <c r="WFG333" s="104"/>
      <c r="WFH333" s="104"/>
      <c r="WFI333" s="104"/>
      <c r="WFJ333" s="104"/>
      <c r="WFK333" s="104"/>
      <c r="WFL333" s="104"/>
      <c r="WFM333" s="104"/>
      <c r="WFN333" s="104"/>
      <c r="WFO333" s="104"/>
      <c r="WFP333" s="104"/>
      <c r="WFQ333" s="104"/>
      <c r="WFR333" s="104"/>
      <c r="WFS333" s="104"/>
      <c r="WFT333" s="104"/>
      <c r="WFU333" s="104"/>
      <c r="WFV333" s="104"/>
      <c r="WFW333" s="104"/>
      <c r="WFX333" s="104"/>
      <c r="WFY333" s="104"/>
      <c r="WFZ333" s="104"/>
      <c r="WGA333" s="104"/>
      <c r="WGB333" s="104"/>
      <c r="WGC333" s="104"/>
      <c r="WGD333" s="104"/>
      <c r="WGE333" s="104"/>
      <c r="WGF333" s="104"/>
      <c r="WGG333" s="104"/>
      <c r="WGH333" s="104"/>
      <c r="WGI333" s="104"/>
      <c r="WGJ333" s="104"/>
      <c r="WGK333" s="104"/>
      <c r="WGL333" s="104"/>
      <c r="WGM333" s="104"/>
      <c r="WGN333" s="104"/>
      <c r="WGO333" s="104"/>
      <c r="WGP333" s="104"/>
      <c r="WGQ333" s="104"/>
      <c r="WGR333" s="104"/>
      <c r="WGS333" s="104"/>
      <c r="WGT333" s="104"/>
      <c r="WGU333" s="104"/>
      <c r="WGV333" s="104"/>
      <c r="WGW333" s="104"/>
      <c r="WGX333" s="104"/>
      <c r="WGY333" s="104"/>
      <c r="WGZ333" s="104"/>
      <c r="WHA333" s="104"/>
      <c r="WHB333" s="104"/>
      <c r="WHC333" s="104"/>
      <c r="WHD333" s="104"/>
      <c r="WHE333" s="104"/>
      <c r="WHF333" s="104"/>
      <c r="WHG333" s="104"/>
      <c r="WHH333" s="104"/>
      <c r="WHI333" s="104"/>
      <c r="WHJ333" s="104"/>
      <c r="WHK333" s="104"/>
      <c r="WHL333" s="104"/>
      <c r="WHM333" s="104"/>
      <c r="WHN333" s="104"/>
      <c r="WHO333" s="104"/>
      <c r="WHP333" s="104"/>
      <c r="WHQ333" s="104"/>
      <c r="WHR333" s="104"/>
      <c r="WHS333" s="104"/>
      <c r="WHT333" s="104"/>
      <c r="WHU333" s="104"/>
      <c r="WHV333" s="104"/>
      <c r="WHW333" s="104"/>
      <c r="WHX333" s="104"/>
      <c r="WHY333" s="104"/>
      <c r="WHZ333" s="104"/>
      <c r="WIA333" s="104"/>
      <c r="WIB333" s="104"/>
      <c r="WIC333" s="104"/>
      <c r="WID333" s="104"/>
      <c r="WIE333" s="104"/>
      <c r="WIF333" s="104"/>
      <c r="WIG333" s="104"/>
      <c r="WIH333" s="104"/>
      <c r="WII333" s="104"/>
      <c r="WIJ333" s="104"/>
      <c r="WIK333" s="104"/>
      <c r="WIL333" s="104"/>
      <c r="WIM333" s="104"/>
      <c r="WIN333" s="104"/>
      <c r="WIO333" s="104"/>
      <c r="WIP333" s="104"/>
      <c r="WIQ333" s="104"/>
      <c r="WIR333" s="104"/>
      <c r="WIS333" s="104"/>
      <c r="WIT333" s="104"/>
      <c r="WIU333" s="104"/>
      <c r="WIV333" s="104"/>
      <c r="WIW333" s="104"/>
      <c r="WIX333" s="104"/>
      <c r="WIY333" s="104"/>
      <c r="WIZ333" s="104"/>
      <c r="WJA333" s="104"/>
      <c r="WJB333" s="104"/>
      <c r="WJC333" s="104"/>
      <c r="WJD333" s="104"/>
      <c r="WJE333" s="104"/>
      <c r="WJF333" s="104"/>
      <c r="WJG333" s="104"/>
      <c r="WJH333" s="104"/>
      <c r="WJI333" s="104"/>
      <c r="WJJ333" s="104"/>
      <c r="WJK333" s="104"/>
      <c r="WJL333" s="104"/>
      <c r="WJM333" s="104"/>
      <c r="WJN333" s="104"/>
      <c r="WJO333" s="104"/>
      <c r="WJP333" s="104"/>
      <c r="WJQ333" s="104"/>
      <c r="WJR333" s="104"/>
      <c r="WJS333" s="104"/>
      <c r="WJT333" s="104"/>
      <c r="WJU333" s="104"/>
      <c r="WJV333" s="104"/>
      <c r="WJW333" s="104"/>
      <c r="WJX333" s="104"/>
      <c r="WJY333" s="104"/>
      <c r="WJZ333" s="104"/>
      <c r="WKA333" s="104"/>
      <c r="WKB333" s="104"/>
      <c r="WKC333" s="104"/>
      <c r="WKD333" s="104"/>
      <c r="WKE333" s="104"/>
      <c r="WKF333" s="104"/>
      <c r="WKG333" s="104"/>
      <c r="WKH333" s="104"/>
      <c r="WKI333" s="104"/>
      <c r="WKJ333" s="104"/>
      <c r="WKK333" s="104"/>
      <c r="WKL333" s="104"/>
      <c r="WKM333" s="104"/>
      <c r="WKN333" s="104"/>
      <c r="WKO333" s="104"/>
      <c r="WKP333" s="104"/>
      <c r="WKQ333" s="104"/>
      <c r="WKR333" s="104"/>
      <c r="WKS333" s="104"/>
      <c r="WKT333" s="104"/>
      <c r="WKU333" s="104"/>
      <c r="WKV333" s="104"/>
      <c r="WKW333" s="104"/>
      <c r="WKX333" s="104"/>
      <c r="WKY333" s="104"/>
      <c r="WKZ333" s="104"/>
      <c r="WLA333" s="104"/>
      <c r="WLB333" s="104"/>
      <c r="WLC333" s="104"/>
      <c r="WLD333" s="104"/>
      <c r="WLE333" s="104"/>
      <c r="WLF333" s="104"/>
      <c r="WLG333" s="104"/>
      <c r="WLH333" s="104"/>
      <c r="WLI333" s="104"/>
      <c r="WLJ333" s="104"/>
      <c r="WLK333" s="104"/>
      <c r="WLL333" s="104"/>
      <c r="WLM333" s="104"/>
      <c r="WLN333" s="104"/>
      <c r="WLO333" s="104"/>
      <c r="WLP333" s="104"/>
      <c r="WLQ333" s="104"/>
      <c r="WLR333" s="104"/>
      <c r="WLS333" s="104"/>
      <c r="WLT333" s="104"/>
      <c r="WLU333" s="104"/>
      <c r="WLV333" s="104"/>
      <c r="WLW333" s="104"/>
      <c r="WLX333" s="104"/>
      <c r="WLY333" s="104"/>
      <c r="WLZ333" s="104"/>
      <c r="WMA333" s="104"/>
      <c r="WMB333" s="104"/>
      <c r="WMC333" s="104"/>
      <c r="WMD333" s="104"/>
      <c r="WME333" s="104"/>
      <c r="WMF333" s="104"/>
      <c r="WMG333" s="104"/>
      <c r="WMH333" s="104"/>
      <c r="WMI333" s="104"/>
      <c r="WMJ333" s="104"/>
      <c r="WMK333" s="104"/>
      <c r="WML333" s="104"/>
      <c r="WMM333" s="104"/>
      <c r="WMN333" s="104"/>
      <c r="WMO333" s="104"/>
      <c r="WMP333" s="104"/>
      <c r="WMQ333" s="104"/>
      <c r="WMR333" s="104"/>
      <c r="WMS333" s="104"/>
      <c r="WMT333" s="104"/>
      <c r="WMU333" s="104"/>
      <c r="WMV333" s="104"/>
      <c r="WMW333" s="104"/>
      <c r="WMX333" s="104"/>
      <c r="WMY333" s="104"/>
      <c r="WMZ333" s="104"/>
      <c r="WNA333" s="104"/>
      <c r="WNB333" s="104"/>
      <c r="WNC333" s="104"/>
      <c r="WND333" s="104"/>
      <c r="WNE333" s="104"/>
      <c r="WNF333" s="104"/>
      <c r="WNG333" s="104"/>
      <c r="WNH333" s="104"/>
      <c r="WNI333" s="104"/>
      <c r="WNJ333" s="104"/>
      <c r="WNK333" s="104"/>
      <c r="WNL333" s="104"/>
      <c r="WNM333" s="104"/>
      <c r="WNN333" s="104"/>
      <c r="WNO333" s="104"/>
      <c r="WNP333" s="104"/>
      <c r="WNQ333" s="104"/>
      <c r="WNR333" s="104"/>
      <c r="WNS333" s="104"/>
      <c r="WNT333" s="104"/>
      <c r="WNU333" s="104"/>
      <c r="WNV333" s="104"/>
      <c r="WNW333" s="104"/>
      <c r="WNX333" s="104"/>
      <c r="WNY333" s="104"/>
      <c r="WNZ333" s="104"/>
      <c r="WOA333" s="104"/>
      <c r="WOB333" s="104"/>
      <c r="WOC333" s="104"/>
      <c r="WOD333" s="104"/>
      <c r="WOE333" s="104"/>
      <c r="WOF333" s="104"/>
      <c r="WOG333" s="104"/>
      <c r="WOH333" s="104"/>
      <c r="WOI333" s="104"/>
      <c r="WOJ333" s="104"/>
      <c r="WOK333" s="104"/>
      <c r="WOL333" s="104"/>
      <c r="WOM333" s="104"/>
      <c r="WON333" s="104"/>
      <c r="WOO333" s="104"/>
      <c r="WOP333" s="104"/>
      <c r="WOQ333" s="104"/>
      <c r="WOR333" s="104"/>
      <c r="WOS333" s="104"/>
      <c r="WOT333" s="104"/>
      <c r="WOU333" s="104"/>
      <c r="WOV333" s="104"/>
      <c r="WOW333" s="104"/>
      <c r="WOX333" s="104"/>
      <c r="WOY333" s="104"/>
      <c r="WOZ333" s="104"/>
      <c r="WPA333" s="104"/>
      <c r="WPB333" s="104"/>
      <c r="WPC333" s="104"/>
      <c r="WPD333" s="104"/>
      <c r="WPE333" s="104"/>
      <c r="WPF333" s="104"/>
      <c r="WPG333" s="104"/>
      <c r="WPH333" s="104"/>
      <c r="WPI333" s="104"/>
      <c r="WPJ333" s="104"/>
      <c r="WPK333" s="104"/>
      <c r="WPL333" s="104"/>
      <c r="WPM333" s="104"/>
      <c r="WPN333" s="104"/>
      <c r="WPO333" s="104"/>
      <c r="WPP333" s="104"/>
      <c r="WPQ333" s="104"/>
      <c r="WPR333" s="104"/>
      <c r="WPS333" s="104"/>
      <c r="WPT333" s="104"/>
      <c r="WPU333" s="104"/>
      <c r="WPV333" s="104"/>
      <c r="WPW333" s="104"/>
      <c r="WPX333" s="104"/>
      <c r="WPY333" s="104"/>
      <c r="WPZ333" s="104"/>
      <c r="WQA333" s="104"/>
      <c r="WQB333" s="104"/>
      <c r="WQC333" s="104"/>
      <c r="WQD333" s="104"/>
      <c r="WQE333" s="104"/>
      <c r="WQF333" s="104"/>
      <c r="WQG333" s="104"/>
      <c r="WQH333" s="104"/>
      <c r="WQI333" s="104"/>
      <c r="WQJ333" s="104"/>
      <c r="WQK333" s="104"/>
      <c r="WQL333" s="104"/>
      <c r="WQM333" s="104"/>
      <c r="WQN333" s="104"/>
      <c r="WQO333" s="104"/>
      <c r="WQP333" s="104"/>
      <c r="WQQ333" s="104"/>
      <c r="WQR333" s="104"/>
      <c r="WQS333" s="104"/>
      <c r="WQT333" s="104"/>
      <c r="WQU333" s="104"/>
      <c r="WQV333" s="104"/>
      <c r="WQW333" s="104"/>
      <c r="WQX333" s="104"/>
      <c r="WQY333" s="104"/>
      <c r="WQZ333" s="104"/>
      <c r="WRA333" s="104"/>
      <c r="WRB333" s="104"/>
      <c r="WRC333" s="104"/>
      <c r="WRD333" s="104"/>
      <c r="WRE333" s="104"/>
      <c r="WRF333" s="104"/>
      <c r="WRG333" s="104"/>
      <c r="WRH333" s="104"/>
      <c r="WRI333" s="104"/>
      <c r="WRJ333" s="104"/>
      <c r="WRK333" s="104"/>
      <c r="WRL333" s="104"/>
      <c r="WRM333" s="104"/>
      <c r="WRN333" s="104"/>
      <c r="WRO333" s="104"/>
      <c r="WRP333" s="104"/>
      <c r="WRQ333" s="104"/>
      <c r="WRR333" s="104"/>
      <c r="WRS333" s="104"/>
      <c r="WRT333" s="104"/>
      <c r="WRU333" s="104"/>
      <c r="WRV333" s="104"/>
      <c r="WRW333" s="104"/>
      <c r="WRX333" s="104"/>
      <c r="WRY333" s="104"/>
      <c r="WRZ333" s="104"/>
      <c r="WSA333" s="104"/>
      <c r="WSB333" s="104"/>
      <c r="WSC333" s="104"/>
      <c r="WSD333" s="104"/>
      <c r="WSE333" s="104"/>
      <c r="WSF333" s="104"/>
      <c r="WSG333" s="104"/>
      <c r="WSH333" s="104"/>
      <c r="WSI333" s="104"/>
      <c r="WSJ333" s="104"/>
      <c r="WSK333" s="104"/>
      <c r="WSL333" s="104"/>
      <c r="WSM333" s="104"/>
      <c r="WSN333" s="104"/>
      <c r="WSO333" s="104"/>
      <c r="WSP333" s="104"/>
      <c r="WSQ333" s="104"/>
      <c r="WSR333" s="104"/>
      <c r="WSS333" s="104"/>
      <c r="WST333" s="104"/>
      <c r="WSU333" s="104"/>
      <c r="WSV333" s="104"/>
      <c r="WSW333" s="104"/>
      <c r="WSX333" s="104"/>
      <c r="WSY333" s="104"/>
      <c r="WSZ333" s="104"/>
      <c r="WTA333" s="104"/>
      <c r="WTB333" s="104"/>
      <c r="WTC333" s="104"/>
      <c r="WTD333" s="104"/>
      <c r="WTE333" s="104"/>
      <c r="WTF333" s="104"/>
      <c r="WTG333" s="104"/>
      <c r="WTH333" s="104"/>
      <c r="WTI333" s="104"/>
      <c r="WTJ333" s="104"/>
      <c r="WTK333" s="104"/>
      <c r="WTL333" s="104"/>
      <c r="WTM333" s="104"/>
      <c r="WTN333" s="104"/>
      <c r="WTO333" s="104"/>
      <c r="WTP333" s="104"/>
      <c r="WTQ333" s="104"/>
      <c r="WTR333" s="104"/>
      <c r="WTS333" s="104"/>
      <c r="WTT333" s="104"/>
      <c r="WTU333" s="104"/>
      <c r="WTV333" s="104"/>
      <c r="WTW333" s="104"/>
      <c r="WTX333" s="104"/>
      <c r="WTY333" s="104"/>
      <c r="WTZ333" s="104"/>
      <c r="WUA333" s="104"/>
      <c r="WUB333" s="104"/>
      <c r="WUC333" s="104"/>
      <c r="WUD333" s="104"/>
      <c r="WUE333" s="104"/>
      <c r="WUF333" s="104"/>
      <c r="WUG333" s="104"/>
      <c r="WUH333" s="104"/>
      <c r="WUI333" s="104"/>
      <c r="WUJ333" s="104"/>
      <c r="WUK333" s="104"/>
      <c r="WUL333" s="104"/>
      <c r="WUM333" s="104"/>
      <c r="WUN333" s="104"/>
      <c r="WUO333" s="104"/>
      <c r="WUP333" s="104"/>
      <c r="WUQ333" s="104"/>
      <c r="WUR333" s="104"/>
      <c r="WUS333" s="104"/>
      <c r="WUT333" s="104"/>
      <c r="WUU333" s="104"/>
      <c r="WUV333" s="104"/>
      <c r="WUW333" s="104"/>
      <c r="WUX333" s="104"/>
      <c r="WUY333" s="104"/>
      <c r="WUZ333" s="104"/>
      <c r="WVA333" s="104"/>
      <c r="WVB333" s="104"/>
      <c r="WVC333" s="104"/>
      <c r="WVD333" s="104"/>
      <c r="WVE333" s="104"/>
      <c r="WVF333" s="104"/>
      <c r="WVG333" s="104"/>
      <c r="WVH333" s="104"/>
      <c r="WVI333" s="104"/>
      <c r="WVJ333" s="104"/>
      <c r="WVK333" s="104"/>
      <c r="WVL333" s="104"/>
      <c r="WVM333" s="104"/>
      <c r="WVN333" s="104"/>
      <c r="WVO333" s="104"/>
      <c r="WVP333" s="104"/>
      <c r="WVQ333" s="104"/>
      <c r="WVR333" s="104"/>
      <c r="WVS333" s="104"/>
      <c r="WVT333" s="104"/>
      <c r="WVU333" s="104"/>
      <c r="WVV333" s="104"/>
      <c r="WVW333" s="104"/>
      <c r="WVX333" s="104"/>
      <c r="WVY333" s="104"/>
      <c r="WVZ333" s="104"/>
      <c r="WWA333" s="104"/>
      <c r="WWB333" s="104"/>
      <c r="WWC333" s="104"/>
      <c r="WWD333" s="104"/>
      <c r="WWE333" s="104"/>
      <c r="WWF333" s="104"/>
      <c r="WWG333" s="104"/>
      <c r="WWH333" s="104"/>
      <c r="WWI333" s="104"/>
      <c r="WWJ333" s="104"/>
      <c r="WWK333" s="104"/>
      <c r="WWL333" s="104"/>
      <c r="WWM333" s="104"/>
      <c r="WWN333" s="104"/>
      <c r="WWO333" s="104"/>
      <c r="WWP333" s="104"/>
      <c r="WWQ333" s="104"/>
      <c r="WWR333" s="104"/>
      <c r="WWS333" s="104"/>
      <c r="WWT333" s="104"/>
      <c r="WWU333" s="104"/>
      <c r="WWV333" s="104"/>
      <c r="WWW333" s="104"/>
      <c r="WWX333" s="104"/>
      <c r="WWY333" s="104"/>
      <c r="WWZ333" s="104"/>
      <c r="WXA333" s="104"/>
      <c r="WXB333" s="104"/>
      <c r="WXC333" s="104"/>
      <c r="WXD333" s="104"/>
      <c r="WXE333" s="104"/>
      <c r="WXF333" s="104"/>
      <c r="WXG333" s="104"/>
      <c r="WXH333" s="104"/>
      <c r="WXI333" s="104"/>
      <c r="WXJ333" s="104"/>
      <c r="WXK333" s="104"/>
      <c r="WXL333" s="104"/>
      <c r="WXM333" s="104"/>
      <c r="WXN333" s="104"/>
      <c r="WXO333" s="104"/>
      <c r="WXP333" s="104"/>
      <c r="WXQ333" s="104"/>
      <c r="WXR333" s="104"/>
      <c r="WXS333" s="104"/>
      <c r="WXT333" s="104"/>
      <c r="WXU333" s="104"/>
      <c r="WXV333" s="104"/>
      <c r="WXW333" s="104"/>
      <c r="WXX333" s="104"/>
      <c r="WXY333" s="104"/>
      <c r="WXZ333" s="104"/>
      <c r="WYA333" s="104"/>
      <c r="WYB333" s="104"/>
      <c r="WYC333" s="104"/>
      <c r="WYD333" s="104"/>
      <c r="WYE333" s="104"/>
      <c r="WYF333" s="104"/>
      <c r="WYG333" s="104"/>
      <c r="WYH333" s="104"/>
      <c r="WYI333" s="104"/>
      <c r="WYJ333" s="104"/>
      <c r="WYK333" s="104"/>
      <c r="WYL333" s="104"/>
      <c r="WYM333" s="104"/>
      <c r="WYN333" s="104"/>
      <c r="WYO333" s="104"/>
      <c r="WYP333" s="104"/>
      <c r="WYQ333" s="104"/>
      <c r="WYR333" s="104"/>
      <c r="WYS333" s="104"/>
      <c r="WYT333" s="104"/>
      <c r="WYU333" s="104"/>
      <c r="WYV333" s="104"/>
      <c r="WYW333" s="104"/>
      <c r="WYX333" s="104"/>
      <c r="WYY333" s="104"/>
      <c r="WYZ333" s="104"/>
      <c r="WZA333" s="104"/>
      <c r="WZB333" s="104"/>
      <c r="WZC333" s="104"/>
      <c r="WZD333" s="104"/>
      <c r="WZE333" s="104"/>
      <c r="WZF333" s="104"/>
      <c r="WZG333" s="104"/>
      <c r="WZH333" s="104"/>
      <c r="WZI333" s="104"/>
      <c r="WZJ333" s="104"/>
      <c r="WZK333" s="104"/>
      <c r="WZL333" s="104"/>
      <c r="WZM333" s="104"/>
      <c r="WZN333" s="104"/>
      <c r="WZO333" s="104"/>
      <c r="WZP333" s="104"/>
      <c r="WZQ333" s="104"/>
      <c r="WZR333" s="104"/>
      <c r="WZS333" s="104"/>
      <c r="WZT333" s="104"/>
      <c r="WZU333" s="104"/>
      <c r="WZV333" s="104"/>
      <c r="WZW333" s="104"/>
      <c r="WZX333" s="104"/>
      <c r="WZY333" s="104"/>
      <c r="WZZ333" s="104"/>
      <c r="XAA333" s="104"/>
      <c r="XAB333" s="104"/>
      <c r="XAC333" s="104"/>
      <c r="XAD333" s="104"/>
      <c r="XAE333" s="104"/>
      <c r="XAF333" s="104"/>
      <c r="XAG333" s="104"/>
      <c r="XAH333" s="104"/>
      <c r="XAI333" s="104"/>
      <c r="XAJ333" s="104"/>
      <c r="XAK333" s="104"/>
      <c r="XAL333" s="104"/>
      <c r="XAM333" s="104"/>
      <c r="XAN333" s="104"/>
      <c r="XAO333" s="104"/>
      <c r="XAP333" s="104"/>
      <c r="XAQ333" s="104"/>
      <c r="XAR333" s="104"/>
      <c r="XAS333" s="104"/>
      <c r="XAT333" s="104"/>
      <c r="XAU333" s="104"/>
      <c r="XAV333" s="104"/>
      <c r="XAW333" s="104"/>
      <c r="XAX333" s="104"/>
      <c r="XAY333" s="104"/>
      <c r="XAZ333" s="104"/>
      <c r="XBA333" s="104"/>
      <c r="XBB333" s="104"/>
      <c r="XBC333" s="104"/>
      <c r="XBD333" s="104"/>
      <c r="XBE333" s="104"/>
      <c r="XBF333" s="104"/>
      <c r="XBG333" s="104"/>
      <c r="XBH333" s="104"/>
      <c r="XBI333" s="104"/>
      <c r="XBJ333" s="104"/>
      <c r="XBK333" s="104"/>
      <c r="XBL333" s="104"/>
      <c r="XBM333" s="104"/>
      <c r="XBN333" s="104"/>
      <c r="XBO333" s="104"/>
      <c r="XBP333" s="104"/>
      <c r="XBQ333" s="104"/>
      <c r="XBR333" s="104"/>
      <c r="XBS333" s="104"/>
      <c r="XBT333" s="104"/>
      <c r="XBU333" s="104"/>
      <c r="XBV333" s="104"/>
      <c r="XBW333" s="104"/>
      <c r="XBX333" s="104"/>
      <c r="XBY333" s="104"/>
      <c r="XBZ333" s="104"/>
      <c r="XCA333" s="104"/>
      <c r="XCB333" s="104"/>
      <c r="XCC333" s="104"/>
      <c r="XCD333" s="104"/>
      <c r="XCE333" s="104"/>
      <c r="XCF333" s="104"/>
      <c r="XCG333" s="104"/>
      <c r="XCH333" s="104"/>
      <c r="XCI333" s="104"/>
      <c r="XCJ333" s="104"/>
      <c r="XCK333" s="104"/>
      <c r="XCL333" s="104"/>
      <c r="XCM333" s="104"/>
      <c r="XCN333" s="104"/>
      <c r="XCO333" s="104"/>
      <c r="XCP333" s="104"/>
      <c r="XCQ333" s="104"/>
      <c r="XCR333" s="104"/>
      <c r="XCS333" s="104"/>
      <c r="XCT333" s="104"/>
      <c r="XCU333" s="104"/>
      <c r="XCV333" s="104"/>
      <c r="XCW333" s="104"/>
      <c r="XCX333" s="104"/>
      <c r="XCY333" s="104"/>
      <c r="XCZ333" s="104"/>
      <c r="XDA333" s="104"/>
      <c r="XDB333" s="104"/>
      <c r="XDC333" s="104"/>
      <c r="XDD333" s="104"/>
      <c r="XDE333" s="104"/>
      <c r="XDF333" s="104"/>
      <c r="XDG333" s="104"/>
      <c r="XDH333" s="104"/>
      <c r="XDI333" s="104"/>
      <c r="XDJ333" s="104"/>
      <c r="XDK333" s="104"/>
      <c r="XDL333" s="104"/>
      <c r="XDM333" s="104"/>
      <c r="XDN333" s="104"/>
      <c r="XDO333" s="104"/>
      <c r="XDP333" s="104"/>
      <c r="XDQ333" s="104"/>
      <c r="XDR333" s="104"/>
      <c r="XDS333" s="104"/>
      <c r="XDT333" s="104"/>
      <c r="XDU333" s="104"/>
      <c r="XDV333" s="104"/>
      <c r="XDW333" s="104"/>
      <c r="XDX333" s="104"/>
      <c r="XDY333" s="104"/>
      <c r="XDZ333" s="104"/>
      <c r="XEA333" s="104"/>
      <c r="XEB333" s="104"/>
      <c r="XEC333" s="104"/>
      <c r="XED333" s="104"/>
      <c r="XEE333" s="104"/>
      <c r="XEF333" s="104"/>
      <c r="XEG333" s="104"/>
      <c r="XEH333" s="104"/>
      <c r="XEI333" s="104"/>
      <c r="XEJ333" s="104"/>
      <c r="XEK333" s="104"/>
      <c r="XEL333" s="104"/>
      <c r="XEM333" s="104"/>
      <c r="XEN333" s="104"/>
      <c r="XEO333" s="104"/>
      <c r="XEP333" s="104"/>
      <c r="XEQ333" s="104"/>
      <c r="XER333" s="104"/>
      <c r="XES333" s="104"/>
      <c r="XET333" s="104"/>
      <c r="XEU333" s="104"/>
      <c r="XEV333" s="104"/>
      <c r="XEW333" s="104"/>
      <c r="XEX333" s="104"/>
      <c r="XEY333" s="104"/>
      <c r="XEZ333" s="104"/>
      <c r="XFA333" s="104"/>
      <c r="XFB333" s="104"/>
      <c r="XFC333" s="104"/>
      <c r="XFD333" s="104"/>
    </row>
    <row r="334" spans="1:16384" ht="24.75" hidden="1" customHeight="1" x14ac:dyDescent="0.25">
      <c r="A334" s="105"/>
      <c r="B334" s="105"/>
      <c r="C334" s="99"/>
      <c r="D334" s="111"/>
      <c r="E334" s="118"/>
      <c r="F334" s="119"/>
      <c r="G334" s="119"/>
      <c r="H334" s="119"/>
      <c r="I334" s="119"/>
      <c r="J334" s="120"/>
      <c r="K334" s="123"/>
      <c r="L334" s="123"/>
      <c r="M334" s="123"/>
      <c r="N334" s="123"/>
      <c r="O334" s="123"/>
      <c r="P334" s="123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  <c r="EB334" s="48"/>
      <c r="EC334" s="48"/>
      <c r="ED334" s="48"/>
      <c r="EE334" s="48"/>
      <c r="EF334" s="48"/>
      <c r="EG334" s="48"/>
      <c r="EH334" s="48"/>
      <c r="EI334" s="48"/>
      <c r="EJ334" s="48"/>
      <c r="EK334" s="48"/>
      <c r="EL334" s="48"/>
      <c r="EM334" s="48"/>
      <c r="EN334" s="48"/>
      <c r="EO334" s="48"/>
      <c r="EP334" s="48"/>
      <c r="EQ334" s="48"/>
      <c r="ER334" s="48"/>
      <c r="ES334" s="48"/>
      <c r="ET334" s="48"/>
      <c r="EU334" s="48"/>
      <c r="EV334" s="48"/>
      <c r="EW334" s="48"/>
      <c r="EX334" s="48"/>
      <c r="EY334" s="48"/>
      <c r="EZ334" s="48"/>
      <c r="FA334" s="48"/>
      <c r="FB334" s="48"/>
      <c r="FC334" s="48"/>
      <c r="FD334" s="48"/>
      <c r="FE334" s="48"/>
      <c r="FF334" s="48"/>
      <c r="FG334" s="48"/>
      <c r="FH334" s="48"/>
      <c r="FI334" s="48"/>
      <c r="FJ334" s="48"/>
      <c r="FK334" s="48"/>
      <c r="FL334" s="48"/>
      <c r="FM334" s="48"/>
      <c r="FN334" s="48"/>
      <c r="FO334" s="48"/>
      <c r="FP334" s="48"/>
      <c r="FQ334" s="48"/>
      <c r="FR334" s="48"/>
      <c r="FS334" s="48"/>
      <c r="FT334" s="48"/>
      <c r="FU334" s="48"/>
      <c r="FV334" s="48"/>
      <c r="FW334" s="48"/>
      <c r="FX334" s="48"/>
      <c r="FY334" s="48"/>
      <c r="FZ334" s="48"/>
      <c r="GA334" s="48"/>
      <c r="GB334" s="48"/>
      <c r="GC334" s="48"/>
      <c r="GD334" s="48"/>
      <c r="GE334" s="48"/>
      <c r="GF334" s="48"/>
      <c r="GG334" s="48"/>
      <c r="GH334" s="48"/>
      <c r="GI334" s="48"/>
      <c r="GJ334" s="48"/>
      <c r="GK334" s="48"/>
      <c r="GL334" s="48"/>
      <c r="GM334" s="48"/>
      <c r="GN334" s="48"/>
      <c r="GO334" s="48"/>
      <c r="GP334" s="48"/>
      <c r="GQ334" s="48"/>
      <c r="GR334" s="48"/>
      <c r="GS334" s="48"/>
      <c r="GT334" s="48"/>
      <c r="GU334" s="48"/>
      <c r="GV334" s="48"/>
      <c r="GW334" s="48"/>
      <c r="GX334" s="48"/>
      <c r="GY334" s="48"/>
      <c r="GZ334" s="48"/>
      <c r="HA334" s="48"/>
      <c r="HB334" s="48"/>
      <c r="HC334" s="48"/>
      <c r="HD334" s="48"/>
      <c r="HE334" s="48"/>
      <c r="HF334" s="48"/>
      <c r="HG334" s="48"/>
      <c r="HH334" s="48"/>
      <c r="HI334" s="48"/>
      <c r="HJ334" s="48"/>
      <c r="HK334" s="48"/>
      <c r="HL334" s="48"/>
      <c r="HM334" s="48"/>
      <c r="HN334" s="48"/>
      <c r="HO334" s="48"/>
      <c r="HP334" s="48"/>
      <c r="HQ334" s="48"/>
      <c r="HR334" s="48"/>
      <c r="HS334" s="48"/>
      <c r="HT334" s="48"/>
      <c r="HU334" s="48"/>
      <c r="HV334" s="48"/>
      <c r="HW334" s="48"/>
      <c r="HX334" s="48"/>
      <c r="HY334" s="48"/>
      <c r="HZ334" s="48"/>
      <c r="IA334" s="48"/>
      <c r="IB334" s="48"/>
      <c r="IC334" s="48"/>
      <c r="ID334" s="48"/>
      <c r="IE334" s="48"/>
      <c r="IF334" s="48"/>
      <c r="IG334" s="48"/>
      <c r="IH334" s="48"/>
      <c r="II334" s="48"/>
      <c r="IJ334" s="48"/>
      <c r="IK334" s="48"/>
      <c r="IL334" s="48"/>
      <c r="IM334" s="48"/>
      <c r="IN334" s="48"/>
      <c r="IO334" s="48"/>
      <c r="IP334" s="48"/>
      <c r="IQ334" s="48"/>
      <c r="IR334" s="48"/>
      <c r="IS334" s="48"/>
      <c r="IT334" s="48"/>
      <c r="IU334" s="48"/>
      <c r="IV334" s="48"/>
      <c r="IW334" s="48"/>
      <c r="IX334" s="48"/>
      <c r="IY334" s="48"/>
      <c r="IZ334" s="48"/>
      <c r="JA334" s="48"/>
      <c r="JB334" s="48"/>
      <c r="JC334" s="48"/>
      <c r="JD334" s="48"/>
      <c r="JE334" s="48"/>
      <c r="JF334" s="48"/>
      <c r="JG334" s="48"/>
      <c r="JH334" s="48"/>
      <c r="JI334" s="48"/>
      <c r="JJ334" s="48"/>
      <c r="JK334" s="48"/>
      <c r="JL334" s="48"/>
      <c r="JM334" s="48"/>
      <c r="JN334" s="48"/>
      <c r="JO334" s="48"/>
      <c r="JP334" s="48"/>
      <c r="JQ334" s="48"/>
      <c r="JR334" s="48"/>
      <c r="JS334" s="48"/>
      <c r="JT334" s="48"/>
      <c r="JU334" s="48"/>
      <c r="JV334" s="48"/>
      <c r="JW334" s="48"/>
      <c r="JX334" s="48"/>
      <c r="JY334" s="48"/>
      <c r="JZ334" s="48"/>
      <c r="KA334" s="48"/>
      <c r="KB334" s="48"/>
      <c r="KC334" s="48"/>
      <c r="KD334" s="48"/>
      <c r="KE334" s="48"/>
      <c r="KF334" s="48"/>
      <c r="KG334" s="48"/>
      <c r="KH334" s="48"/>
      <c r="KI334" s="48"/>
      <c r="KJ334" s="48"/>
      <c r="KK334" s="48"/>
      <c r="KL334" s="48"/>
      <c r="KM334" s="48"/>
      <c r="KN334" s="48"/>
      <c r="KO334" s="48"/>
      <c r="KP334" s="48"/>
      <c r="KQ334" s="48"/>
      <c r="KR334" s="48"/>
      <c r="KS334" s="48"/>
      <c r="KT334" s="48"/>
      <c r="KU334" s="48"/>
      <c r="KV334" s="48"/>
      <c r="KW334" s="48"/>
      <c r="KX334" s="48"/>
      <c r="KY334" s="48"/>
      <c r="KZ334" s="48"/>
      <c r="LA334" s="48"/>
      <c r="LB334" s="48"/>
      <c r="LC334" s="48"/>
      <c r="LD334" s="48"/>
      <c r="LE334" s="48"/>
      <c r="LF334" s="48"/>
      <c r="LG334" s="48"/>
      <c r="LH334" s="48"/>
      <c r="LI334" s="48"/>
      <c r="LJ334" s="48"/>
      <c r="LK334" s="48"/>
      <c r="LL334" s="48"/>
      <c r="LM334" s="48"/>
      <c r="LN334" s="48"/>
      <c r="LO334" s="48"/>
      <c r="LP334" s="48"/>
      <c r="LQ334" s="48"/>
      <c r="LR334" s="48"/>
      <c r="LS334" s="48"/>
      <c r="LT334" s="48"/>
      <c r="LU334" s="48"/>
      <c r="LV334" s="48"/>
      <c r="LW334" s="48"/>
      <c r="LX334" s="48"/>
      <c r="LY334" s="48"/>
      <c r="LZ334" s="48"/>
      <c r="MA334" s="48"/>
      <c r="MB334" s="48"/>
      <c r="MC334" s="48"/>
      <c r="MD334" s="48"/>
      <c r="ME334" s="48"/>
      <c r="MF334" s="48"/>
      <c r="MG334" s="48"/>
      <c r="MH334" s="48"/>
      <c r="MI334" s="48"/>
      <c r="MJ334" s="48"/>
      <c r="MK334" s="48"/>
      <c r="ML334" s="48"/>
      <c r="MM334" s="48"/>
      <c r="MN334" s="48"/>
      <c r="MO334" s="48"/>
      <c r="MP334" s="48"/>
      <c r="MQ334" s="48"/>
      <c r="MR334" s="48"/>
      <c r="MS334" s="48"/>
      <c r="MT334" s="48"/>
      <c r="MU334" s="48"/>
      <c r="MV334" s="48"/>
      <c r="MW334" s="48"/>
      <c r="MX334" s="48"/>
      <c r="MY334" s="48"/>
      <c r="MZ334" s="48"/>
      <c r="NA334" s="48"/>
      <c r="NB334" s="48"/>
      <c r="NC334" s="48"/>
      <c r="ND334" s="48"/>
      <c r="NE334" s="48"/>
      <c r="NF334" s="48"/>
      <c r="NG334" s="48"/>
      <c r="NH334" s="48"/>
      <c r="NI334" s="48"/>
      <c r="NJ334" s="48"/>
      <c r="NK334" s="48"/>
      <c r="NL334" s="48"/>
      <c r="NM334" s="48"/>
      <c r="NN334" s="48"/>
      <c r="NO334" s="48"/>
      <c r="NP334" s="48"/>
      <c r="NQ334" s="48"/>
      <c r="NR334" s="48"/>
      <c r="NS334" s="48"/>
      <c r="NT334" s="48"/>
      <c r="NU334" s="48"/>
      <c r="NV334" s="48"/>
      <c r="NW334" s="48"/>
      <c r="NX334" s="48"/>
      <c r="NY334" s="48"/>
      <c r="NZ334" s="48"/>
      <c r="OA334" s="48"/>
      <c r="OB334" s="48"/>
      <c r="OC334" s="48"/>
      <c r="OD334" s="48"/>
      <c r="OE334" s="48"/>
      <c r="OF334" s="48"/>
      <c r="OG334" s="48"/>
      <c r="OH334" s="48"/>
      <c r="OI334" s="48"/>
      <c r="OJ334" s="48"/>
      <c r="OK334" s="48"/>
      <c r="OL334" s="48"/>
      <c r="OM334" s="48"/>
      <c r="ON334" s="48"/>
      <c r="OO334" s="48"/>
      <c r="OP334" s="48"/>
      <c r="OQ334" s="48"/>
      <c r="OR334" s="48"/>
      <c r="OS334" s="48"/>
      <c r="OT334" s="48"/>
      <c r="OU334" s="48"/>
      <c r="OV334" s="48"/>
      <c r="OW334" s="48"/>
      <c r="OX334" s="48"/>
      <c r="OY334" s="48"/>
      <c r="OZ334" s="48"/>
      <c r="PA334" s="48"/>
      <c r="PB334" s="48"/>
      <c r="PC334" s="48"/>
      <c r="PD334" s="48"/>
      <c r="PE334" s="48"/>
      <c r="PF334" s="48"/>
      <c r="PG334" s="48"/>
      <c r="PH334" s="48"/>
      <c r="PI334" s="48"/>
      <c r="PJ334" s="48"/>
      <c r="PK334" s="48"/>
      <c r="PL334" s="48"/>
      <c r="PM334" s="48"/>
      <c r="PN334" s="48"/>
      <c r="PO334" s="48"/>
      <c r="PP334" s="48"/>
      <c r="PQ334" s="48"/>
      <c r="PR334" s="48"/>
      <c r="PS334" s="48"/>
      <c r="PT334" s="48"/>
      <c r="PU334" s="48"/>
      <c r="PV334" s="48"/>
      <c r="PW334" s="48"/>
      <c r="PX334" s="48"/>
      <c r="PY334" s="48"/>
      <c r="PZ334" s="48"/>
      <c r="QA334" s="48"/>
      <c r="QB334" s="48"/>
      <c r="QC334" s="48"/>
      <c r="QD334" s="48"/>
      <c r="QE334" s="48"/>
      <c r="QF334" s="48"/>
      <c r="QG334" s="48"/>
      <c r="QH334" s="48"/>
      <c r="QI334" s="48"/>
      <c r="QJ334" s="48"/>
      <c r="QK334" s="48"/>
      <c r="QL334" s="48"/>
      <c r="QM334" s="48"/>
      <c r="QN334" s="48"/>
      <c r="QO334" s="48"/>
      <c r="QP334" s="48"/>
      <c r="QQ334" s="48"/>
      <c r="QR334" s="48"/>
      <c r="QS334" s="48"/>
      <c r="QT334" s="48"/>
      <c r="QU334" s="48"/>
      <c r="QV334" s="48"/>
      <c r="QW334" s="48"/>
      <c r="QX334" s="48"/>
      <c r="QY334" s="48"/>
      <c r="QZ334" s="48"/>
      <c r="RA334" s="48"/>
      <c r="RB334" s="48"/>
      <c r="RC334" s="48"/>
      <c r="RD334" s="48"/>
      <c r="RE334" s="48"/>
      <c r="RF334" s="48"/>
      <c r="RG334" s="48"/>
      <c r="RH334" s="48"/>
      <c r="RI334" s="48"/>
      <c r="RJ334" s="48"/>
      <c r="RK334" s="48"/>
      <c r="RL334" s="48"/>
      <c r="RM334" s="48"/>
      <c r="RN334" s="48"/>
      <c r="RO334" s="48"/>
      <c r="RP334" s="48"/>
      <c r="RQ334" s="48"/>
      <c r="RR334" s="48"/>
      <c r="RS334" s="48"/>
      <c r="RT334" s="48"/>
      <c r="RU334" s="48"/>
      <c r="RV334" s="48"/>
      <c r="RW334" s="48"/>
      <c r="RX334" s="48"/>
      <c r="RY334" s="48"/>
      <c r="RZ334" s="48"/>
      <c r="SA334" s="48"/>
      <c r="SB334" s="48"/>
      <c r="SC334" s="48"/>
      <c r="SD334" s="48"/>
      <c r="SE334" s="48"/>
      <c r="SF334" s="48"/>
      <c r="SG334" s="48"/>
      <c r="SH334" s="48"/>
      <c r="SI334" s="48"/>
      <c r="SJ334" s="48"/>
      <c r="SK334" s="48"/>
      <c r="SL334" s="48"/>
      <c r="SM334" s="48"/>
      <c r="SN334" s="48"/>
      <c r="SO334" s="48"/>
      <c r="SP334" s="48"/>
      <c r="SQ334" s="48"/>
      <c r="SR334" s="48"/>
      <c r="SS334" s="48"/>
      <c r="ST334" s="48"/>
      <c r="SU334" s="48"/>
      <c r="SV334" s="48"/>
      <c r="SW334" s="48"/>
      <c r="SX334" s="48"/>
      <c r="SY334" s="48"/>
      <c r="SZ334" s="48"/>
      <c r="TA334" s="48"/>
      <c r="TB334" s="48"/>
      <c r="TC334" s="48"/>
      <c r="TD334" s="48"/>
      <c r="TE334" s="48"/>
      <c r="TF334" s="48"/>
      <c r="TG334" s="48"/>
      <c r="TH334" s="48"/>
      <c r="TI334" s="48"/>
      <c r="TJ334" s="48"/>
      <c r="TK334" s="48"/>
      <c r="TL334" s="48"/>
      <c r="TM334" s="48"/>
      <c r="TN334" s="48"/>
      <c r="TO334" s="48"/>
      <c r="TP334" s="48"/>
      <c r="TQ334" s="48"/>
      <c r="TR334" s="48"/>
      <c r="TS334" s="48"/>
      <c r="TT334" s="48"/>
      <c r="TU334" s="48"/>
      <c r="TV334" s="48"/>
      <c r="TW334" s="48"/>
      <c r="TX334" s="48"/>
      <c r="TY334" s="48"/>
      <c r="TZ334" s="48"/>
      <c r="UA334" s="48"/>
      <c r="UB334" s="48"/>
      <c r="UC334" s="48"/>
      <c r="UD334" s="48"/>
      <c r="UE334" s="48"/>
      <c r="UF334" s="48"/>
      <c r="UG334" s="48"/>
      <c r="UH334" s="48"/>
      <c r="UI334" s="48"/>
      <c r="UJ334" s="48"/>
      <c r="UK334" s="48"/>
      <c r="UL334" s="48"/>
      <c r="UM334" s="48"/>
      <c r="UN334" s="48"/>
      <c r="UO334" s="48"/>
      <c r="UP334" s="48"/>
      <c r="UQ334" s="48"/>
      <c r="UR334" s="48"/>
      <c r="US334" s="48"/>
      <c r="UT334" s="48"/>
      <c r="UU334" s="48"/>
      <c r="UV334" s="48"/>
      <c r="UW334" s="48"/>
      <c r="UX334" s="48"/>
      <c r="UY334" s="48"/>
      <c r="UZ334" s="48"/>
      <c r="VA334" s="48"/>
      <c r="VB334" s="48"/>
      <c r="VC334" s="48"/>
      <c r="VD334" s="48"/>
      <c r="VE334" s="48"/>
      <c r="VF334" s="48"/>
      <c r="VG334" s="48"/>
      <c r="VH334" s="48"/>
      <c r="VI334" s="48"/>
      <c r="VJ334" s="48"/>
      <c r="VK334" s="48"/>
      <c r="VL334" s="48"/>
      <c r="VM334" s="48"/>
      <c r="VN334" s="48"/>
      <c r="VO334" s="48"/>
      <c r="VP334" s="48"/>
      <c r="VQ334" s="48"/>
      <c r="VR334" s="48"/>
      <c r="VS334" s="48"/>
      <c r="VT334" s="48"/>
      <c r="VU334" s="48"/>
      <c r="VV334" s="48"/>
      <c r="VW334" s="48"/>
      <c r="VX334" s="48"/>
      <c r="VY334" s="48"/>
      <c r="VZ334" s="48"/>
      <c r="WA334" s="48"/>
      <c r="WB334" s="48"/>
      <c r="WC334" s="48"/>
      <c r="WD334" s="48"/>
      <c r="WE334" s="48"/>
      <c r="WF334" s="48"/>
      <c r="WG334" s="48"/>
      <c r="WH334" s="48"/>
      <c r="WI334" s="48"/>
      <c r="WJ334" s="48"/>
      <c r="WK334" s="48"/>
      <c r="WL334" s="48"/>
      <c r="WM334" s="48"/>
      <c r="WN334" s="48"/>
      <c r="WO334" s="48"/>
      <c r="WP334" s="48"/>
      <c r="WQ334" s="48"/>
      <c r="WR334" s="48"/>
      <c r="WS334" s="48"/>
      <c r="WT334" s="48"/>
      <c r="WU334" s="48"/>
      <c r="WV334" s="48"/>
      <c r="WW334" s="48"/>
      <c r="WX334" s="48"/>
      <c r="WY334" s="48"/>
      <c r="WZ334" s="48"/>
      <c r="XA334" s="48"/>
      <c r="XB334" s="48"/>
      <c r="XC334" s="48"/>
      <c r="XD334" s="48"/>
      <c r="XE334" s="48"/>
      <c r="XF334" s="48"/>
      <c r="XG334" s="48"/>
      <c r="XH334" s="48"/>
      <c r="XI334" s="48"/>
      <c r="XJ334" s="48"/>
      <c r="XK334" s="48"/>
      <c r="XL334" s="48"/>
      <c r="XM334" s="48"/>
      <c r="XN334" s="48"/>
      <c r="XO334" s="48"/>
      <c r="XP334" s="48"/>
      <c r="XQ334" s="48"/>
      <c r="XR334" s="48"/>
      <c r="XS334" s="48"/>
      <c r="XT334" s="48"/>
      <c r="XU334" s="48"/>
      <c r="XV334" s="48"/>
      <c r="XW334" s="48"/>
      <c r="XX334" s="48"/>
      <c r="XY334" s="48"/>
      <c r="XZ334" s="48"/>
      <c r="YA334" s="48"/>
      <c r="YB334" s="48"/>
      <c r="YC334" s="48"/>
      <c r="YD334" s="48"/>
      <c r="YE334" s="48"/>
      <c r="YF334" s="48"/>
      <c r="YG334" s="48"/>
      <c r="YH334" s="48"/>
      <c r="YI334" s="48"/>
      <c r="YJ334" s="48"/>
      <c r="YK334" s="48"/>
      <c r="YL334" s="48"/>
      <c r="YM334" s="48"/>
      <c r="YN334" s="48"/>
      <c r="YO334" s="48"/>
      <c r="YP334" s="48"/>
      <c r="YQ334" s="48"/>
      <c r="YR334" s="48"/>
      <c r="YS334" s="48"/>
      <c r="YT334" s="48"/>
      <c r="YU334" s="48"/>
      <c r="YV334" s="48"/>
      <c r="YW334" s="48"/>
      <c r="YX334" s="48"/>
      <c r="YY334" s="48"/>
      <c r="YZ334" s="48"/>
      <c r="ZA334" s="48"/>
      <c r="ZB334" s="48"/>
      <c r="ZC334" s="48"/>
      <c r="ZD334" s="48"/>
      <c r="ZE334" s="48"/>
      <c r="ZF334" s="48"/>
      <c r="ZG334" s="48"/>
      <c r="ZH334" s="48"/>
      <c r="ZI334" s="48"/>
      <c r="ZJ334" s="48"/>
      <c r="ZK334" s="48"/>
      <c r="ZL334" s="48"/>
      <c r="ZM334" s="48"/>
      <c r="ZN334" s="48"/>
      <c r="ZO334" s="48"/>
      <c r="ZP334" s="48"/>
      <c r="ZQ334" s="48"/>
      <c r="ZR334" s="48"/>
      <c r="ZS334" s="48"/>
      <c r="ZT334" s="48"/>
      <c r="ZU334" s="48"/>
      <c r="ZV334" s="48"/>
      <c r="ZW334" s="48"/>
      <c r="ZX334" s="48"/>
      <c r="ZY334" s="48"/>
      <c r="ZZ334" s="48"/>
      <c r="AAA334" s="48"/>
      <c r="AAB334" s="48"/>
      <c r="AAC334" s="48"/>
      <c r="AAD334" s="48"/>
      <c r="AAE334" s="48"/>
      <c r="AAF334" s="48"/>
      <c r="AAG334" s="48"/>
      <c r="AAH334" s="48"/>
      <c r="AAI334" s="48"/>
      <c r="AAJ334" s="48"/>
      <c r="AAK334" s="48"/>
      <c r="AAL334" s="48"/>
      <c r="AAM334" s="48"/>
      <c r="AAN334" s="48"/>
      <c r="AAO334" s="48"/>
      <c r="AAP334" s="48"/>
      <c r="AAQ334" s="48"/>
      <c r="AAR334" s="48"/>
      <c r="AAS334" s="48"/>
      <c r="AAT334" s="48"/>
      <c r="AAU334" s="48"/>
      <c r="AAV334" s="48"/>
      <c r="AAW334" s="48"/>
      <c r="AAX334" s="48"/>
      <c r="AAY334" s="48"/>
      <c r="AAZ334" s="48"/>
      <c r="ABA334" s="48"/>
      <c r="ABB334" s="48"/>
      <c r="ABC334" s="48"/>
      <c r="ABD334" s="48"/>
      <c r="ABE334" s="48"/>
      <c r="ABF334" s="48"/>
      <c r="ABG334" s="48"/>
      <c r="ABH334" s="48"/>
      <c r="ABI334" s="48"/>
      <c r="ABJ334" s="48"/>
      <c r="ABK334" s="48"/>
      <c r="ABL334" s="48"/>
      <c r="ABM334" s="48"/>
      <c r="ABN334" s="48"/>
      <c r="ABO334" s="48"/>
      <c r="ABP334" s="48"/>
      <c r="ABQ334" s="48"/>
      <c r="ABR334" s="48"/>
      <c r="ABS334" s="48"/>
      <c r="ABT334" s="48"/>
      <c r="ABU334" s="48"/>
      <c r="ABV334" s="48"/>
      <c r="ABW334" s="48"/>
      <c r="ABX334" s="48"/>
      <c r="ABY334" s="48"/>
      <c r="ABZ334" s="48"/>
      <c r="ACA334" s="48"/>
      <c r="ACB334" s="48"/>
      <c r="ACC334" s="48"/>
      <c r="ACD334" s="48"/>
      <c r="ACE334" s="48"/>
      <c r="ACF334" s="48"/>
      <c r="ACG334" s="48"/>
      <c r="ACH334" s="48"/>
      <c r="ACI334" s="48"/>
      <c r="ACJ334" s="48"/>
      <c r="ACK334" s="48"/>
      <c r="ACL334" s="48"/>
      <c r="ACM334" s="48"/>
      <c r="ACN334" s="48"/>
      <c r="ACO334" s="48"/>
      <c r="ACP334" s="48"/>
      <c r="ACQ334" s="48"/>
      <c r="ACR334" s="48"/>
      <c r="ACS334" s="48"/>
      <c r="ACT334" s="48"/>
      <c r="ACU334" s="48"/>
      <c r="ACV334" s="48"/>
      <c r="ACW334" s="48"/>
      <c r="ACX334" s="48"/>
      <c r="ACY334" s="48"/>
      <c r="ACZ334" s="48"/>
      <c r="ADA334" s="48"/>
      <c r="ADB334" s="48"/>
      <c r="ADC334" s="48"/>
      <c r="ADD334" s="48"/>
      <c r="ADE334" s="48"/>
      <c r="ADF334" s="48"/>
      <c r="ADG334" s="48"/>
      <c r="ADH334" s="48"/>
      <c r="ADI334" s="48"/>
      <c r="ADJ334" s="48"/>
      <c r="ADK334" s="48"/>
      <c r="ADL334" s="48"/>
      <c r="ADM334" s="48"/>
      <c r="ADN334" s="48"/>
      <c r="ADO334" s="48"/>
      <c r="ADP334" s="48"/>
      <c r="ADQ334" s="48"/>
      <c r="ADR334" s="48"/>
      <c r="ADS334" s="48"/>
      <c r="ADT334" s="48"/>
      <c r="ADU334" s="48"/>
      <c r="ADV334" s="48"/>
      <c r="ADW334" s="48"/>
      <c r="ADX334" s="48"/>
      <c r="ADY334" s="48"/>
      <c r="ADZ334" s="48"/>
      <c r="AEA334" s="48"/>
      <c r="AEB334" s="48"/>
      <c r="AEC334" s="48"/>
      <c r="AED334" s="48"/>
      <c r="AEE334" s="48"/>
      <c r="AEF334" s="48"/>
      <c r="AEG334" s="48"/>
      <c r="AEH334" s="48"/>
      <c r="AEI334" s="48"/>
      <c r="AEJ334" s="48"/>
      <c r="AEK334" s="48"/>
      <c r="AEL334" s="48"/>
      <c r="AEM334" s="48"/>
      <c r="AEN334" s="48"/>
      <c r="AEO334" s="48"/>
      <c r="AEP334" s="48"/>
      <c r="AEQ334" s="48"/>
      <c r="AER334" s="48"/>
      <c r="AES334" s="48"/>
      <c r="AET334" s="48"/>
      <c r="AEU334" s="48"/>
      <c r="AEV334" s="48"/>
      <c r="AEW334" s="48"/>
      <c r="AEX334" s="48"/>
      <c r="AEY334" s="48"/>
      <c r="AEZ334" s="48"/>
      <c r="AFA334" s="48"/>
      <c r="AFB334" s="48"/>
      <c r="AFC334" s="48"/>
      <c r="AFD334" s="48"/>
      <c r="AFE334" s="48"/>
      <c r="AFF334" s="48"/>
      <c r="AFG334" s="48"/>
      <c r="AFH334" s="48"/>
      <c r="AFI334" s="48"/>
      <c r="AFJ334" s="48"/>
      <c r="AFK334" s="48"/>
      <c r="AFL334" s="48"/>
      <c r="AFM334" s="48"/>
      <c r="AFN334" s="48"/>
      <c r="AFO334" s="48"/>
      <c r="AFP334" s="48"/>
      <c r="AFQ334" s="48"/>
      <c r="AFR334" s="48"/>
      <c r="AFS334" s="48"/>
      <c r="AFT334" s="48"/>
      <c r="AFU334" s="48"/>
      <c r="AFV334" s="48"/>
      <c r="AFW334" s="48"/>
      <c r="AFX334" s="48"/>
      <c r="AFY334" s="48"/>
      <c r="AFZ334" s="48"/>
      <c r="AGA334" s="48"/>
      <c r="AGB334" s="48"/>
      <c r="AGC334" s="48"/>
      <c r="AGD334" s="48"/>
      <c r="AGE334" s="48"/>
      <c r="AGF334" s="48"/>
      <c r="AGG334" s="48"/>
      <c r="AGH334" s="48"/>
      <c r="AGI334" s="48"/>
      <c r="AGJ334" s="48"/>
      <c r="AGK334" s="48"/>
      <c r="AGL334" s="48"/>
      <c r="AGM334" s="48"/>
      <c r="AGN334" s="48"/>
      <c r="AGO334" s="48"/>
      <c r="AGP334" s="48"/>
      <c r="AGQ334" s="48"/>
      <c r="AGR334" s="48"/>
      <c r="AGS334" s="48"/>
      <c r="AGT334" s="48"/>
      <c r="AGU334" s="48"/>
      <c r="AGV334" s="48"/>
      <c r="AGW334" s="48"/>
      <c r="AGX334" s="48"/>
      <c r="AGY334" s="48"/>
      <c r="AGZ334" s="48"/>
      <c r="AHA334" s="48"/>
      <c r="AHB334" s="48"/>
      <c r="AHC334" s="48"/>
      <c r="AHD334" s="48"/>
      <c r="AHE334" s="48"/>
      <c r="AHF334" s="48"/>
      <c r="AHG334" s="48"/>
      <c r="AHH334" s="48"/>
      <c r="AHI334" s="48"/>
      <c r="AHJ334" s="48"/>
      <c r="AHK334" s="48"/>
      <c r="AHL334" s="48"/>
      <c r="AHM334" s="48"/>
      <c r="AHN334" s="48"/>
      <c r="AHO334" s="48"/>
      <c r="AHP334" s="48"/>
      <c r="AHQ334" s="48"/>
      <c r="AHR334" s="48"/>
      <c r="AHS334" s="48"/>
      <c r="AHT334" s="48"/>
      <c r="AHU334" s="48"/>
      <c r="AHV334" s="48"/>
      <c r="AHW334" s="48"/>
      <c r="AHX334" s="48"/>
      <c r="AHY334" s="48"/>
      <c r="AHZ334" s="48"/>
      <c r="AIA334" s="48"/>
      <c r="AIB334" s="48"/>
      <c r="AIC334" s="48"/>
      <c r="AID334" s="48"/>
      <c r="AIE334" s="48"/>
      <c r="AIF334" s="48"/>
      <c r="AIG334" s="48"/>
      <c r="AIH334" s="48"/>
      <c r="AII334" s="48"/>
      <c r="AIJ334" s="48"/>
      <c r="AIK334" s="48"/>
      <c r="AIL334" s="48"/>
      <c r="AIM334" s="48"/>
      <c r="AIN334" s="48"/>
      <c r="AIO334" s="48"/>
      <c r="AIP334" s="48"/>
      <c r="AIQ334" s="48"/>
      <c r="AIR334" s="48"/>
      <c r="AIS334" s="48"/>
      <c r="AIT334" s="48"/>
      <c r="AIU334" s="48"/>
      <c r="AIV334" s="48"/>
      <c r="AIW334" s="48"/>
      <c r="AIX334" s="48"/>
      <c r="AIY334" s="48"/>
      <c r="AIZ334" s="48"/>
      <c r="AJA334" s="48"/>
      <c r="AJB334" s="48"/>
      <c r="AJC334" s="48"/>
      <c r="AJD334" s="48"/>
      <c r="AJE334" s="48"/>
      <c r="AJF334" s="48"/>
      <c r="AJG334" s="48"/>
      <c r="AJH334" s="48"/>
      <c r="AJI334" s="48"/>
      <c r="AJJ334" s="48"/>
      <c r="AJK334" s="48"/>
      <c r="AJL334" s="48"/>
      <c r="AJM334" s="48"/>
      <c r="AJN334" s="48"/>
      <c r="AJO334" s="48"/>
      <c r="AJP334" s="48"/>
      <c r="AJQ334" s="48"/>
      <c r="AJR334" s="48"/>
      <c r="AJS334" s="48"/>
      <c r="AJT334" s="48"/>
      <c r="AJU334" s="48"/>
      <c r="AJV334" s="48"/>
      <c r="AJW334" s="48"/>
      <c r="AJX334" s="48"/>
      <c r="AJY334" s="48"/>
      <c r="AJZ334" s="48"/>
      <c r="AKA334" s="48"/>
      <c r="AKB334" s="48"/>
      <c r="AKC334" s="48"/>
      <c r="AKD334" s="48"/>
      <c r="AKE334" s="48"/>
      <c r="AKF334" s="48"/>
      <c r="AKG334" s="48"/>
      <c r="AKH334" s="48"/>
      <c r="AKI334" s="48"/>
      <c r="AKJ334" s="48"/>
      <c r="AKK334" s="48"/>
      <c r="AKL334" s="48"/>
      <c r="AKM334" s="48"/>
      <c r="AKN334" s="48"/>
      <c r="AKO334" s="48"/>
      <c r="AKP334" s="48"/>
      <c r="AKQ334" s="48"/>
      <c r="AKR334" s="48"/>
      <c r="AKS334" s="48"/>
      <c r="AKT334" s="48"/>
      <c r="AKU334" s="48"/>
      <c r="AKV334" s="48"/>
      <c r="AKW334" s="48"/>
      <c r="AKX334" s="48"/>
      <c r="AKY334" s="48"/>
      <c r="AKZ334" s="48"/>
      <c r="ALA334" s="48"/>
      <c r="ALB334" s="48"/>
      <c r="ALC334" s="48"/>
      <c r="ALD334" s="48"/>
      <c r="ALE334" s="48"/>
      <c r="ALF334" s="48"/>
      <c r="ALG334" s="48"/>
      <c r="ALH334" s="48"/>
      <c r="ALI334" s="48"/>
      <c r="ALJ334" s="48"/>
      <c r="ALK334" s="48"/>
      <c r="ALL334" s="48"/>
      <c r="ALM334" s="48"/>
      <c r="ALN334" s="48"/>
      <c r="ALO334" s="48"/>
      <c r="ALP334" s="48"/>
      <c r="ALQ334" s="48"/>
      <c r="ALR334" s="48"/>
      <c r="ALS334" s="48"/>
      <c r="ALT334" s="48"/>
      <c r="ALU334" s="48"/>
      <c r="ALV334" s="48"/>
      <c r="ALW334" s="48"/>
      <c r="ALX334" s="48"/>
      <c r="ALY334" s="48"/>
      <c r="ALZ334" s="48"/>
      <c r="AMA334" s="48"/>
      <c r="AMB334" s="48"/>
      <c r="AMC334" s="48"/>
      <c r="AMD334" s="48"/>
      <c r="AME334" s="48"/>
      <c r="AMF334" s="48"/>
      <c r="AMG334" s="48"/>
      <c r="AMH334" s="48"/>
      <c r="AMI334" s="48"/>
      <c r="AMJ334" s="48"/>
      <c r="AMK334" s="48"/>
      <c r="AML334" s="48"/>
      <c r="AMM334" s="48"/>
      <c r="AMN334" s="48"/>
      <c r="AMO334" s="48"/>
      <c r="AMP334" s="48"/>
      <c r="AMQ334" s="48"/>
      <c r="AMR334" s="48"/>
      <c r="AMS334" s="48"/>
      <c r="AMT334" s="48"/>
      <c r="AMU334" s="48"/>
      <c r="AMV334" s="48"/>
      <c r="AMW334" s="48"/>
      <c r="AMX334" s="48"/>
      <c r="AMY334" s="48"/>
      <c r="AMZ334" s="48"/>
      <c r="ANA334" s="48"/>
      <c r="ANB334" s="48"/>
      <c r="ANC334" s="48"/>
      <c r="AND334" s="48"/>
      <c r="ANE334" s="48"/>
      <c r="ANF334" s="48"/>
      <c r="ANG334" s="48"/>
      <c r="ANH334" s="48"/>
      <c r="ANI334" s="48"/>
      <c r="ANJ334" s="48"/>
      <c r="ANK334" s="48"/>
      <c r="ANL334" s="48"/>
      <c r="ANM334" s="48"/>
      <c r="ANN334" s="48"/>
      <c r="ANO334" s="48"/>
      <c r="ANP334" s="48"/>
      <c r="ANQ334" s="48"/>
      <c r="ANR334" s="48"/>
      <c r="ANS334" s="48"/>
      <c r="ANT334" s="48"/>
      <c r="ANU334" s="48"/>
      <c r="ANV334" s="48"/>
      <c r="ANW334" s="48"/>
      <c r="ANX334" s="48"/>
      <c r="ANY334" s="48"/>
      <c r="ANZ334" s="48"/>
      <c r="AOA334" s="48"/>
      <c r="AOB334" s="48"/>
      <c r="AOC334" s="48"/>
      <c r="AOD334" s="48"/>
      <c r="AOE334" s="48"/>
      <c r="AOF334" s="48"/>
      <c r="AOG334" s="48"/>
      <c r="AOH334" s="48"/>
      <c r="AOI334" s="48"/>
      <c r="AOJ334" s="48"/>
      <c r="AOK334" s="48"/>
      <c r="AOL334" s="48"/>
      <c r="AOM334" s="48"/>
      <c r="AON334" s="48"/>
      <c r="AOO334" s="48"/>
      <c r="AOP334" s="48"/>
      <c r="AOQ334" s="48"/>
      <c r="AOR334" s="48"/>
      <c r="AOS334" s="48"/>
      <c r="AOT334" s="48"/>
      <c r="AOU334" s="48"/>
      <c r="AOV334" s="48"/>
      <c r="AOW334" s="48"/>
      <c r="AOX334" s="48"/>
      <c r="AOY334" s="48"/>
      <c r="AOZ334" s="48"/>
      <c r="APA334" s="48"/>
      <c r="APB334" s="48"/>
      <c r="APC334" s="48"/>
      <c r="APD334" s="48"/>
      <c r="APE334" s="48"/>
      <c r="APF334" s="48"/>
      <c r="APG334" s="48"/>
      <c r="APH334" s="48"/>
      <c r="API334" s="48"/>
      <c r="APJ334" s="48"/>
      <c r="APK334" s="48"/>
      <c r="APL334" s="48"/>
      <c r="APM334" s="48"/>
      <c r="APN334" s="48"/>
      <c r="APO334" s="48"/>
      <c r="APP334" s="48"/>
      <c r="APQ334" s="48"/>
      <c r="APR334" s="48"/>
      <c r="APS334" s="48"/>
      <c r="APT334" s="48"/>
      <c r="APU334" s="48"/>
      <c r="APV334" s="48"/>
      <c r="APW334" s="48"/>
      <c r="APX334" s="48"/>
      <c r="APY334" s="48"/>
      <c r="APZ334" s="48"/>
      <c r="AQA334" s="48"/>
      <c r="AQB334" s="48"/>
      <c r="AQC334" s="48"/>
      <c r="AQD334" s="48"/>
      <c r="AQE334" s="48"/>
      <c r="AQF334" s="48"/>
      <c r="AQG334" s="48"/>
      <c r="AQH334" s="48"/>
      <c r="AQI334" s="48"/>
      <c r="AQJ334" s="48"/>
      <c r="AQK334" s="48"/>
      <c r="AQL334" s="48"/>
      <c r="AQM334" s="48"/>
      <c r="AQN334" s="48"/>
      <c r="AQO334" s="48"/>
      <c r="AQP334" s="48"/>
      <c r="AQQ334" s="48"/>
      <c r="AQR334" s="48"/>
      <c r="AQS334" s="48"/>
      <c r="AQT334" s="48"/>
      <c r="AQU334" s="48"/>
      <c r="AQV334" s="48"/>
      <c r="AQW334" s="48"/>
      <c r="AQX334" s="48"/>
      <c r="AQY334" s="48"/>
      <c r="AQZ334" s="48"/>
      <c r="ARA334" s="48"/>
      <c r="ARB334" s="48"/>
      <c r="ARC334" s="48"/>
      <c r="ARD334" s="48"/>
      <c r="ARE334" s="48"/>
      <c r="ARF334" s="48"/>
      <c r="ARG334" s="48"/>
      <c r="ARH334" s="48"/>
      <c r="ARI334" s="48"/>
      <c r="ARJ334" s="48"/>
      <c r="ARK334" s="48"/>
      <c r="ARL334" s="48"/>
      <c r="ARM334" s="48"/>
      <c r="ARN334" s="48"/>
      <c r="ARO334" s="48"/>
      <c r="ARP334" s="48"/>
      <c r="ARQ334" s="48"/>
      <c r="ARR334" s="48"/>
      <c r="ARS334" s="48"/>
      <c r="ART334" s="48"/>
      <c r="ARU334" s="48"/>
      <c r="ARV334" s="48"/>
      <c r="ARW334" s="48"/>
      <c r="ARX334" s="48"/>
      <c r="ARY334" s="48"/>
      <c r="ARZ334" s="48"/>
      <c r="ASA334" s="48"/>
      <c r="ASB334" s="48"/>
      <c r="ASC334" s="48"/>
      <c r="ASD334" s="48"/>
      <c r="ASE334" s="48"/>
      <c r="ASF334" s="48"/>
      <c r="ASG334" s="48"/>
      <c r="ASH334" s="48"/>
      <c r="ASI334" s="48"/>
      <c r="ASJ334" s="48"/>
      <c r="ASK334" s="48"/>
      <c r="ASL334" s="48"/>
      <c r="ASM334" s="48"/>
      <c r="ASN334" s="48"/>
      <c r="ASO334" s="48"/>
      <c r="ASP334" s="48"/>
      <c r="ASQ334" s="48"/>
      <c r="ASR334" s="48"/>
      <c r="ASS334" s="48"/>
      <c r="AST334" s="48"/>
      <c r="ASU334" s="48"/>
      <c r="ASV334" s="48"/>
      <c r="ASW334" s="48"/>
      <c r="ASX334" s="48"/>
      <c r="ASY334" s="48"/>
      <c r="ASZ334" s="48"/>
      <c r="ATA334" s="48"/>
      <c r="ATB334" s="48"/>
      <c r="ATC334" s="48"/>
      <c r="ATD334" s="48"/>
      <c r="ATE334" s="48"/>
      <c r="ATF334" s="48"/>
      <c r="ATG334" s="48"/>
      <c r="ATH334" s="48"/>
      <c r="ATI334" s="48"/>
      <c r="ATJ334" s="48"/>
      <c r="ATK334" s="48"/>
      <c r="ATL334" s="48"/>
      <c r="ATM334" s="48"/>
      <c r="ATN334" s="48"/>
      <c r="ATO334" s="48"/>
      <c r="ATP334" s="48"/>
      <c r="ATQ334" s="48"/>
      <c r="ATR334" s="48"/>
      <c r="ATS334" s="48"/>
      <c r="ATT334" s="48"/>
      <c r="ATU334" s="48"/>
      <c r="ATV334" s="48"/>
      <c r="ATW334" s="48"/>
      <c r="ATX334" s="48"/>
      <c r="ATY334" s="48"/>
      <c r="ATZ334" s="48"/>
      <c r="AUA334" s="48"/>
      <c r="AUB334" s="50"/>
      <c r="AUC334" s="50"/>
      <c r="AUD334" s="50"/>
      <c r="AUE334" s="50"/>
      <c r="AUF334" s="50"/>
      <c r="AUG334" s="50"/>
      <c r="AUH334" s="50"/>
      <c r="AUI334" s="50"/>
      <c r="AUJ334" s="50"/>
      <c r="AUK334" s="50"/>
      <c r="AUL334" s="50"/>
      <c r="AUM334" s="50"/>
      <c r="AUN334" s="50"/>
      <c r="AUO334" s="50"/>
      <c r="AUP334" s="50"/>
      <c r="AUQ334" s="50"/>
      <c r="AUR334" s="50"/>
      <c r="AUS334" s="50"/>
      <c r="AUT334" s="50"/>
      <c r="AUU334" s="50"/>
      <c r="AUV334" s="50"/>
      <c r="AUW334" s="50"/>
      <c r="AUX334" s="50"/>
      <c r="AUY334" s="50"/>
      <c r="AUZ334" s="50"/>
      <c r="AVA334" s="50"/>
      <c r="AVB334" s="50"/>
      <c r="AVC334" s="50"/>
      <c r="AVD334" s="50"/>
      <c r="AVE334" s="50"/>
      <c r="AVF334" s="50"/>
      <c r="AVG334" s="50"/>
      <c r="AVH334" s="50"/>
      <c r="AVI334" s="50"/>
      <c r="AVJ334" s="50"/>
      <c r="AVK334" s="50"/>
      <c r="AVL334" s="50"/>
      <c r="AVM334" s="50"/>
      <c r="AVN334" s="50"/>
      <c r="AVO334" s="50"/>
      <c r="AVP334" s="50"/>
      <c r="AVQ334" s="50"/>
      <c r="AVR334" s="50"/>
      <c r="AVS334" s="50"/>
      <c r="AVT334" s="50"/>
      <c r="AVU334" s="50"/>
      <c r="AVV334" s="50"/>
      <c r="AVW334" s="50"/>
      <c r="AVX334" s="50"/>
      <c r="AVY334" s="50"/>
      <c r="AVZ334" s="50"/>
      <c r="AWA334" s="50"/>
      <c r="AWB334" s="50"/>
      <c r="AWC334" s="50"/>
      <c r="AWD334" s="50"/>
      <c r="AWE334" s="50"/>
      <c r="AWF334" s="50"/>
      <c r="AWG334" s="50"/>
      <c r="AWH334" s="50"/>
      <c r="AWI334" s="50"/>
      <c r="AWJ334" s="50"/>
      <c r="AWK334" s="50"/>
      <c r="AWL334" s="50"/>
      <c r="AWM334" s="50"/>
      <c r="AWN334" s="50"/>
      <c r="AWO334" s="50"/>
      <c r="AWP334" s="50"/>
      <c r="AWQ334" s="50"/>
      <c r="AWR334" s="50"/>
      <c r="AWS334" s="50"/>
      <c r="AWT334" s="50"/>
      <c r="AWU334" s="50"/>
      <c r="AWV334" s="50"/>
      <c r="AWW334" s="50"/>
      <c r="AWX334" s="50"/>
      <c r="AWY334" s="50"/>
      <c r="AWZ334" s="50"/>
      <c r="AXA334" s="50"/>
      <c r="AXB334" s="50"/>
      <c r="AXC334" s="50"/>
      <c r="AXD334" s="50"/>
      <c r="AXE334" s="50"/>
      <c r="AXF334" s="50"/>
      <c r="AXG334" s="50"/>
      <c r="AXH334" s="50"/>
      <c r="AXI334" s="50"/>
      <c r="AXJ334" s="50"/>
      <c r="AXK334" s="50"/>
      <c r="AXL334" s="50"/>
      <c r="AXM334" s="50"/>
      <c r="AXN334" s="50"/>
      <c r="AXO334" s="50"/>
      <c r="AXP334" s="50"/>
      <c r="AXQ334" s="50"/>
      <c r="AXR334" s="50"/>
      <c r="AXS334" s="50"/>
      <c r="AXT334" s="50"/>
      <c r="AXU334" s="50"/>
      <c r="AXV334" s="50"/>
      <c r="AXW334" s="50"/>
      <c r="AXX334" s="50"/>
      <c r="AXY334" s="50"/>
      <c r="AXZ334" s="50"/>
      <c r="AYA334" s="50"/>
      <c r="AYB334" s="50"/>
      <c r="AYC334" s="50"/>
      <c r="AYD334" s="50"/>
      <c r="AYE334" s="50"/>
      <c r="AYF334" s="50"/>
      <c r="AYG334" s="50"/>
      <c r="AYH334" s="50"/>
      <c r="AYI334" s="50"/>
      <c r="AYJ334" s="50"/>
      <c r="AYK334" s="50"/>
      <c r="AYL334" s="50"/>
      <c r="AYM334" s="50"/>
      <c r="AYN334" s="50"/>
      <c r="AYO334" s="50"/>
      <c r="AYP334" s="50"/>
      <c r="AYQ334" s="50"/>
      <c r="AYR334" s="50"/>
      <c r="AYS334" s="50"/>
      <c r="AYT334" s="50"/>
      <c r="AYU334" s="50"/>
      <c r="AYV334" s="50"/>
      <c r="AYW334" s="50"/>
      <c r="AYX334" s="50"/>
      <c r="AYY334" s="50"/>
      <c r="AYZ334" s="50"/>
      <c r="AZA334" s="50"/>
      <c r="AZB334" s="50"/>
      <c r="AZC334" s="50"/>
      <c r="AZD334" s="50"/>
      <c r="AZE334" s="50"/>
      <c r="AZF334" s="50"/>
      <c r="AZG334" s="50"/>
      <c r="AZH334" s="50"/>
      <c r="AZI334" s="50"/>
      <c r="AZJ334" s="50"/>
      <c r="AZK334" s="50"/>
      <c r="AZL334" s="50"/>
      <c r="AZM334" s="50"/>
      <c r="AZN334" s="50"/>
      <c r="AZO334" s="50"/>
      <c r="AZP334" s="50"/>
      <c r="AZQ334" s="50"/>
      <c r="AZR334" s="50"/>
      <c r="AZS334" s="50"/>
      <c r="AZT334" s="50"/>
      <c r="AZU334" s="50"/>
      <c r="AZV334" s="50"/>
      <c r="AZW334" s="50"/>
      <c r="AZX334" s="50"/>
      <c r="AZY334" s="50"/>
      <c r="AZZ334" s="50"/>
      <c r="BAA334" s="50"/>
      <c r="BAB334" s="50"/>
      <c r="BAC334" s="50"/>
      <c r="BAD334" s="50"/>
      <c r="BAE334" s="50"/>
      <c r="BAF334" s="50"/>
      <c r="BAG334" s="50"/>
      <c r="BAH334" s="50"/>
      <c r="BAI334" s="50"/>
      <c r="BAJ334" s="50"/>
      <c r="BAK334" s="50"/>
      <c r="BAL334" s="50"/>
      <c r="BAM334" s="50"/>
      <c r="BAN334" s="50"/>
      <c r="BAO334" s="50"/>
      <c r="BAP334" s="50"/>
      <c r="BAQ334" s="50"/>
      <c r="BAR334" s="50"/>
      <c r="BAS334" s="50"/>
      <c r="BAT334" s="50"/>
      <c r="BAU334" s="50"/>
      <c r="BAV334" s="50"/>
      <c r="BAW334" s="50"/>
      <c r="BAX334" s="50"/>
      <c r="BAY334" s="50"/>
      <c r="BAZ334" s="50"/>
      <c r="BBA334" s="50"/>
      <c r="BBB334" s="50"/>
      <c r="BBC334" s="50"/>
      <c r="BBD334" s="50"/>
      <c r="BBE334" s="50"/>
      <c r="BBF334" s="50"/>
      <c r="BBG334" s="50"/>
      <c r="BBH334" s="50"/>
      <c r="BBI334" s="50"/>
      <c r="BBJ334" s="50"/>
      <c r="BBK334" s="50"/>
      <c r="BBL334" s="50"/>
      <c r="BBM334" s="50"/>
      <c r="BBN334" s="50"/>
      <c r="BBO334" s="50"/>
      <c r="BBP334" s="50"/>
      <c r="BBQ334" s="50"/>
      <c r="BBR334" s="50"/>
      <c r="BBS334" s="50"/>
      <c r="BBT334" s="50"/>
      <c r="BBU334" s="50"/>
      <c r="BBV334" s="50"/>
      <c r="BBW334" s="50"/>
      <c r="BBX334" s="50"/>
      <c r="BBY334" s="50"/>
      <c r="BBZ334" s="50"/>
      <c r="BCA334" s="50"/>
      <c r="BCB334" s="50"/>
      <c r="BCC334" s="50"/>
      <c r="BCD334" s="50"/>
      <c r="BCE334" s="50"/>
      <c r="BCF334" s="50"/>
      <c r="BCG334" s="50"/>
      <c r="BCH334" s="50"/>
      <c r="BCI334" s="50"/>
      <c r="BCJ334" s="50"/>
      <c r="BCK334" s="50"/>
      <c r="BCL334" s="50"/>
      <c r="BCM334" s="50"/>
      <c r="BCN334" s="50"/>
      <c r="BCO334" s="50"/>
      <c r="BCP334" s="50"/>
      <c r="BCQ334" s="50"/>
      <c r="BCR334" s="50"/>
      <c r="BCS334" s="50"/>
      <c r="BCT334" s="50"/>
      <c r="BCU334" s="50"/>
      <c r="BCV334" s="50"/>
      <c r="BCW334" s="50"/>
      <c r="BCX334" s="50"/>
      <c r="BCY334" s="50"/>
      <c r="BCZ334" s="50"/>
      <c r="BDA334" s="50"/>
      <c r="BDB334" s="50"/>
      <c r="BDC334" s="50"/>
      <c r="BDD334" s="50"/>
      <c r="BDE334" s="50"/>
      <c r="BDF334" s="50"/>
      <c r="BDG334" s="50"/>
      <c r="BDH334" s="50"/>
      <c r="BDI334" s="50"/>
      <c r="BDJ334" s="50"/>
      <c r="BDK334" s="50"/>
      <c r="BDL334" s="50"/>
      <c r="BDM334" s="50"/>
      <c r="BDN334" s="50"/>
      <c r="BDO334" s="50"/>
      <c r="BDP334" s="50"/>
      <c r="BDQ334" s="50"/>
      <c r="BDR334" s="50"/>
      <c r="BDS334" s="50"/>
      <c r="BDT334" s="50"/>
      <c r="BDU334" s="50"/>
      <c r="BDV334" s="50"/>
      <c r="BDW334" s="50"/>
      <c r="BDX334" s="50"/>
      <c r="BDY334" s="50"/>
      <c r="BDZ334" s="50"/>
      <c r="BEA334" s="50"/>
      <c r="BEB334" s="50"/>
      <c r="BEC334" s="50"/>
      <c r="BED334" s="50"/>
      <c r="BEE334" s="50"/>
      <c r="BEF334" s="50"/>
      <c r="BEG334" s="50"/>
      <c r="BEH334" s="50"/>
      <c r="BEI334" s="50"/>
      <c r="BEJ334" s="50"/>
      <c r="BEK334" s="50"/>
      <c r="BEL334" s="50"/>
      <c r="BEM334" s="50"/>
      <c r="BEN334" s="50"/>
      <c r="BEO334" s="50"/>
      <c r="BEP334" s="50"/>
      <c r="BEQ334" s="50"/>
      <c r="BER334" s="50"/>
      <c r="BES334" s="50"/>
      <c r="BET334" s="50"/>
      <c r="BEU334" s="50"/>
      <c r="BEV334" s="50"/>
      <c r="BEW334" s="50"/>
      <c r="BEX334" s="50"/>
      <c r="BEY334" s="50"/>
      <c r="BEZ334" s="50"/>
      <c r="BFA334" s="50"/>
      <c r="BFB334" s="50"/>
      <c r="BFC334" s="50"/>
      <c r="BFD334" s="50"/>
      <c r="BFE334" s="50"/>
      <c r="BFF334" s="50"/>
      <c r="BFG334" s="50"/>
      <c r="BFH334" s="50"/>
      <c r="BFI334" s="50"/>
      <c r="BFJ334" s="50"/>
      <c r="BFK334" s="50"/>
      <c r="BFL334" s="50"/>
      <c r="BFM334" s="50"/>
      <c r="BFN334" s="50"/>
      <c r="BFO334" s="50"/>
      <c r="BFP334" s="50"/>
      <c r="BFQ334" s="50"/>
      <c r="BFR334" s="50"/>
      <c r="BFS334" s="50"/>
      <c r="BFT334" s="50"/>
      <c r="BFU334" s="50"/>
      <c r="BFV334" s="50"/>
      <c r="BFW334" s="50"/>
      <c r="BFX334" s="50"/>
      <c r="BFY334" s="50"/>
      <c r="BFZ334" s="50"/>
      <c r="BGA334" s="50"/>
      <c r="BGB334" s="50"/>
      <c r="BGC334" s="50"/>
      <c r="BGD334" s="50"/>
      <c r="BGE334" s="50"/>
      <c r="BGF334" s="50"/>
      <c r="BGG334" s="50"/>
      <c r="BGH334" s="50"/>
      <c r="BGI334" s="50"/>
      <c r="BGJ334" s="50"/>
      <c r="BGK334" s="50"/>
      <c r="BGL334" s="50"/>
      <c r="BGM334" s="50"/>
      <c r="BGN334" s="50"/>
      <c r="BGO334" s="50"/>
      <c r="BGP334" s="50"/>
      <c r="BGQ334" s="50"/>
      <c r="BGR334" s="50"/>
      <c r="BGS334" s="50"/>
      <c r="BGT334" s="50"/>
      <c r="BGU334" s="50"/>
      <c r="BGV334" s="50"/>
      <c r="BGW334" s="50"/>
      <c r="BGX334" s="50"/>
      <c r="BGY334" s="50"/>
      <c r="BGZ334" s="50"/>
      <c r="BHA334" s="50"/>
      <c r="BHB334" s="50"/>
      <c r="BHC334" s="50"/>
      <c r="BHD334" s="50"/>
      <c r="BHE334" s="50"/>
      <c r="BHF334" s="50"/>
      <c r="BHG334" s="50"/>
      <c r="BHH334" s="50"/>
      <c r="BHI334" s="50"/>
      <c r="BHJ334" s="50"/>
      <c r="BHK334" s="50"/>
      <c r="BHL334" s="50"/>
      <c r="BHM334" s="50"/>
      <c r="BHN334" s="50"/>
      <c r="BHO334" s="50"/>
      <c r="BHP334" s="50"/>
      <c r="BHQ334" s="50"/>
      <c r="BHR334" s="50"/>
      <c r="BHS334" s="50"/>
      <c r="BHT334" s="50"/>
      <c r="BHU334" s="50"/>
      <c r="BHV334" s="50"/>
      <c r="BHW334" s="50"/>
      <c r="BHX334" s="50"/>
      <c r="BHY334" s="50"/>
      <c r="BHZ334" s="50"/>
      <c r="BIA334" s="50"/>
      <c r="BIB334" s="50"/>
      <c r="BIC334" s="50"/>
      <c r="BID334" s="50"/>
      <c r="BIE334" s="50"/>
      <c r="BIF334" s="50"/>
      <c r="BIG334" s="50"/>
      <c r="BIH334" s="50"/>
      <c r="BII334" s="50"/>
      <c r="BIJ334" s="50"/>
      <c r="BIK334" s="50"/>
      <c r="BIL334" s="50"/>
      <c r="BIM334" s="50"/>
      <c r="BIN334" s="50"/>
      <c r="BIO334" s="50"/>
      <c r="BIP334" s="50"/>
      <c r="BIQ334" s="50"/>
      <c r="BIR334" s="50"/>
      <c r="BIS334" s="50"/>
      <c r="BIT334" s="50"/>
      <c r="BIU334" s="50"/>
      <c r="BIV334" s="50"/>
      <c r="BIW334" s="50"/>
      <c r="BIX334" s="50"/>
      <c r="BIY334" s="50"/>
      <c r="BIZ334" s="50"/>
      <c r="BJA334" s="50"/>
      <c r="BJB334" s="50"/>
      <c r="BJC334" s="50"/>
      <c r="BJD334" s="50"/>
      <c r="BJE334" s="50"/>
      <c r="BJF334" s="50"/>
      <c r="BJG334" s="50"/>
      <c r="BJH334" s="50"/>
      <c r="BJI334" s="50"/>
      <c r="BJJ334" s="50"/>
      <c r="BJK334" s="50"/>
      <c r="BJL334" s="50"/>
      <c r="BJM334" s="50"/>
      <c r="BJN334" s="50"/>
      <c r="BJO334" s="50"/>
      <c r="BJP334" s="50"/>
      <c r="BJQ334" s="50"/>
      <c r="BJR334" s="52"/>
      <c r="BJS334" s="52"/>
      <c r="BJT334" s="52"/>
      <c r="BJU334" s="52"/>
      <c r="BJV334" s="52"/>
      <c r="BJW334" s="52"/>
      <c r="BJX334" s="52"/>
      <c r="BJY334" s="52"/>
      <c r="BJZ334" s="52"/>
      <c r="BKA334" s="52"/>
      <c r="BKB334" s="52"/>
      <c r="BKC334" s="52"/>
      <c r="BKD334" s="52"/>
      <c r="BKE334" s="52"/>
      <c r="BKF334" s="52"/>
      <c r="BKG334" s="52"/>
      <c r="BKH334" s="52"/>
      <c r="BKI334" s="52"/>
      <c r="BKJ334" s="52"/>
      <c r="BKK334" s="52"/>
      <c r="BKL334" s="52"/>
      <c r="BKM334" s="52"/>
      <c r="BKN334" s="52"/>
      <c r="BKO334" s="52"/>
      <c r="BKP334" s="52"/>
      <c r="BKQ334" s="52"/>
      <c r="BKR334" s="52"/>
      <c r="BKS334" s="52"/>
      <c r="BKT334" s="52"/>
      <c r="BKU334" s="52"/>
      <c r="BKV334" s="52"/>
      <c r="BKW334" s="52"/>
      <c r="BKX334" s="52"/>
      <c r="BKY334" s="52"/>
      <c r="BKZ334" s="52"/>
      <c r="BLA334" s="52"/>
      <c r="BLB334" s="52"/>
      <c r="BLC334" s="52"/>
      <c r="BLD334" s="52"/>
      <c r="BLE334" s="52"/>
      <c r="BLF334" s="52"/>
      <c r="BLG334" s="52"/>
      <c r="BLH334" s="52"/>
      <c r="BLI334" s="52"/>
      <c r="BLJ334" s="52"/>
      <c r="BLK334" s="52"/>
      <c r="BLL334" s="52"/>
      <c r="BLM334" s="52"/>
      <c r="BLN334" s="52"/>
      <c r="BLO334" s="52"/>
      <c r="BLP334" s="52"/>
      <c r="BLQ334" s="52"/>
      <c r="BLR334" s="52"/>
      <c r="BLS334" s="52"/>
      <c r="BLT334" s="52"/>
      <c r="BLU334" s="52"/>
      <c r="BLV334" s="52"/>
      <c r="BLW334" s="52"/>
      <c r="BLX334" s="52"/>
      <c r="BLY334" s="52"/>
      <c r="BLZ334" s="52"/>
      <c r="BMA334" s="52"/>
      <c r="BMB334" s="52"/>
      <c r="BMC334" s="52"/>
      <c r="BMD334" s="52"/>
      <c r="BME334" s="52"/>
      <c r="BMF334" s="52"/>
      <c r="BMG334" s="52"/>
      <c r="BMH334" s="52"/>
      <c r="BMI334" s="52"/>
      <c r="BMJ334" s="52"/>
      <c r="BMK334" s="52"/>
      <c r="BML334" s="52"/>
      <c r="BMM334" s="52"/>
      <c r="BMN334" s="52"/>
      <c r="BMO334" s="52"/>
      <c r="BMP334" s="52"/>
      <c r="BMQ334" s="52"/>
      <c r="BMR334" s="52"/>
      <c r="BMS334" s="52"/>
      <c r="BMT334" s="52"/>
      <c r="BMU334" s="52"/>
      <c r="BMV334" s="52"/>
      <c r="BMW334" s="52"/>
      <c r="BMX334" s="52"/>
      <c r="BMY334" s="52"/>
      <c r="BMZ334" s="52"/>
      <c r="BNA334" s="52"/>
      <c r="BNB334" s="52"/>
      <c r="BNC334" s="52"/>
      <c r="BND334" s="52"/>
      <c r="BNE334" s="52"/>
      <c r="BNF334" s="52"/>
      <c r="BNG334" s="52"/>
      <c r="BNH334" s="52"/>
      <c r="BNI334" s="52"/>
      <c r="BNJ334" s="52"/>
      <c r="BNK334" s="52"/>
      <c r="BNL334" s="52"/>
      <c r="BNM334" s="52"/>
      <c r="BNN334" s="52"/>
      <c r="BNO334" s="52"/>
      <c r="BNP334" s="52"/>
      <c r="BNQ334" s="52"/>
      <c r="BNR334" s="52"/>
      <c r="BNS334" s="52"/>
      <c r="BNT334" s="52"/>
      <c r="BNU334" s="52"/>
      <c r="BNV334" s="52"/>
      <c r="BNW334" s="52"/>
      <c r="BNX334" s="52"/>
      <c r="BNY334" s="52"/>
      <c r="BNZ334" s="52"/>
      <c r="BOA334" s="52"/>
      <c r="BOB334" s="52"/>
      <c r="BOC334" s="52"/>
      <c r="BOD334" s="52"/>
      <c r="BOE334" s="52"/>
      <c r="BOF334" s="52"/>
      <c r="BOG334" s="52"/>
      <c r="BOH334" s="52"/>
      <c r="BOI334" s="52"/>
      <c r="BOJ334" s="52"/>
      <c r="BOK334" s="52"/>
      <c r="BOL334" s="52"/>
      <c r="BOM334" s="52"/>
      <c r="BON334" s="52"/>
      <c r="BOO334" s="52"/>
      <c r="BOP334" s="52"/>
      <c r="BOQ334" s="52"/>
      <c r="BOR334" s="52"/>
      <c r="BOS334" s="52"/>
      <c r="BOT334" s="52"/>
      <c r="BOU334" s="52"/>
      <c r="BOV334" s="52"/>
      <c r="BOW334" s="52"/>
      <c r="BOX334" s="52"/>
      <c r="BOY334" s="52"/>
      <c r="BOZ334" s="52"/>
      <c r="BPA334" s="52"/>
      <c r="BPB334" s="52"/>
      <c r="BPC334" s="52"/>
      <c r="BPD334" s="52"/>
      <c r="BPE334" s="52"/>
      <c r="BPF334" s="52"/>
      <c r="BPG334" s="52"/>
      <c r="BPH334" s="52"/>
      <c r="BPI334" s="52"/>
      <c r="BPJ334" s="52"/>
      <c r="BPK334" s="52"/>
      <c r="BPL334" s="52"/>
      <c r="BPM334" s="52"/>
      <c r="BPN334" s="52"/>
      <c r="BPO334" s="52"/>
      <c r="BPP334" s="52"/>
      <c r="BPQ334" s="52"/>
      <c r="BPR334" s="52"/>
      <c r="BPS334" s="52"/>
      <c r="BPT334" s="52"/>
      <c r="BPU334" s="52"/>
      <c r="BPV334" s="52"/>
      <c r="BPW334" s="52"/>
      <c r="BPX334" s="52"/>
      <c r="BPY334" s="52"/>
      <c r="BPZ334" s="52"/>
      <c r="BQA334" s="52"/>
      <c r="BQB334" s="52"/>
      <c r="BQC334" s="52"/>
      <c r="BQD334" s="52"/>
      <c r="BQE334" s="52"/>
      <c r="BQF334" s="52"/>
      <c r="BQG334" s="52"/>
      <c r="BQH334" s="52"/>
      <c r="BQI334" s="52"/>
      <c r="BQJ334" s="52"/>
      <c r="BQK334" s="52"/>
      <c r="BQL334" s="52"/>
      <c r="BQM334" s="52"/>
      <c r="BQN334" s="52"/>
      <c r="BQO334" s="52"/>
      <c r="BQP334" s="52"/>
      <c r="BQQ334" s="52"/>
      <c r="BQR334" s="52"/>
      <c r="BQS334" s="52"/>
      <c r="BQT334" s="52"/>
      <c r="BQU334" s="52"/>
      <c r="BQV334" s="52"/>
      <c r="BQW334" s="52"/>
      <c r="BQX334" s="52"/>
      <c r="BQY334" s="52"/>
      <c r="BQZ334" s="52"/>
      <c r="BRA334" s="52"/>
      <c r="BRB334" s="52"/>
      <c r="BRC334" s="52"/>
      <c r="BRD334" s="52"/>
      <c r="BRE334" s="52"/>
      <c r="BRF334" s="52"/>
      <c r="BRG334" s="52"/>
      <c r="BRH334" s="52"/>
      <c r="BRI334" s="52"/>
      <c r="BRJ334" s="52"/>
      <c r="BRK334" s="52"/>
      <c r="BRL334" s="52"/>
      <c r="BRM334" s="52"/>
      <c r="BRN334" s="52"/>
      <c r="BRO334" s="52"/>
      <c r="BRP334" s="52"/>
      <c r="BRQ334" s="52"/>
      <c r="BRR334" s="52"/>
      <c r="BRS334" s="52"/>
      <c r="BRT334" s="52"/>
      <c r="BRU334" s="52"/>
      <c r="BRV334" s="52"/>
      <c r="BRW334" s="52"/>
      <c r="BRX334" s="52"/>
      <c r="BRY334" s="52"/>
      <c r="BRZ334" s="52"/>
      <c r="BSA334" s="52"/>
      <c r="BSB334" s="52"/>
      <c r="BSC334" s="52"/>
      <c r="BSD334" s="52"/>
      <c r="BSE334" s="52"/>
      <c r="BSF334" s="52"/>
      <c r="BSG334" s="52"/>
      <c r="BSH334" s="52"/>
      <c r="BSI334" s="52"/>
      <c r="BSJ334" s="52"/>
      <c r="BSK334" s="52"/>
      <c r="BSL334" s="52"/>
      <c r="BSM334" s="52"/>
      <c r="BSN334" s="52"/>
      <c r="BSO334" s="52"/>
      <c r="BSP334" s="52"/>
      <c r="BSQ334" s="52"/>
      <c r="BSR334" s="52"/>
      <c r="BSS334" s="52"/>
      <c r="BST334" s="52"/>
      <c r="BSU334" s="52"/>
      <c r="BSV334" s="52"/>
      <c r="BSW334" s="52"/>
      <c r="BSX334" s="52"/>
      <c r="BSY334" s="52"/>
      <c r="BSZ334" s="52"/>
      <c r="BTA334" s="52"/>
      <c r="BTB334" s="52"/>
      <c r="BTC334" s="52"/>
      <c r="BTD334" s="52"/>
      <c r="BTE334" s="52"/>
      <c r="BTF334" s="52"/>
      <c r="BTG334" s="52"/>
      <c r="BTH334" s="52"/>
      <c r="BTI334" s="52"/>
      <c r="BTJ334" s="52"/>
      <c r="BTK334" s="52"/>
      <c r="BTL334" s="52"/>
      <c r="BTM334" s="52"/>
      <c r="BTN334" s="52"/>
      <c r="BTO334" s="52"/>
      <c r="BTP334" s="52"/>
      <c r="BTQ334" s="52"/>
      <c r="BTR334" s="52"/>
      <c r="BTS334" s="52"/>
      <c r="BTT334" s="52"/>
      <c r="BTU334" s="52"/>
      <c r="BTV334" s="52"/>
      <c r="BTW334" s="52"/>
      <c r="BTX334" s="52"/>
      <c r="BTY334" s="52"/>
      <c r="BTZ334" s="52"/>
      <c r="BUA334" s="52"/>
      <c r="BUB334" s="52"/>
      <c r="BUC334" s="52"/>
      <c r="BUD334" s="52"/>
      <c r="BUE334" s="52"/>
      <c r="BUF334" s="52"/>
      <c r="BUG334" s="52"/>
      <c r="BUH334" s="52"/>
      <c r="BUI334" s="52"/>
      <c r="BUJ334" s="52"/>
      <c r="BUK334" s="52"/>
      <c r="BUL334" s="52"/>
      <c r="BUM334" s="52"/>
      <c r="BUN334" s="52"/>
      <c r="BUO334" s="52"/>
      <c r="BUP334" s="52"/>
      <c r="BUQ334" s="52"/>
      <c r="BUR334" s="52"/>
      <c r="BUS334" s="52"/>
      <c r="BUT334" s="52"/>
      <c r="BUU334" s="52"/>
      <c r="BUV334" s="52"/>
      <c r="BUW334" s="52"/>
      <c r="BUX334" s="52"/>
      <c r="BUY334" s="52"/>
      <c r="BUZ334" s="52"/>
      <c r="BVA334" s="52"/>
      <c r="BVB334" s="52"/>
      <c r="BVC334" s="52"/>
      <c r="BVD334" s="52"/>
      <c r="BVE334" s="52"/>
      <c r="BVF334" s="52"/>
      <c r="BVG334" s="52"/>
      <c r="BVH334" s="52"/>
      <c r="BVI334" s="52"/>
      <c r="BVJ334" s="52"/>
      <c r="BVK334" s="52"/>
      <c r="BVL334" s="52"/>
      <c r="BVM334" s="52"/>
      <c r="BVN334" s="52"/>
      <c r="BVO334" s="52"/>
      <c r="BVP334" s="52"/>
      <c r="BVQ334" s="52"/>
      <c r="BVR334" s="52"/>
      <c r="BVS334" s="52"/>
      <c r="BVT334" s="52"/>
      <c r="BVU334" s="52"/>
      <c r="BVV334" s="52"/>
      <c r="BVW334" s="52"/>
      <c r="BVX334" s="52"/>
      <c r="BVY334" s="52"/>
      <c r="BVZ334" s="52"/>
      <c r="BWA334" s="52"/>
      <c r="BWB334" s="52"/>
      <c r="BWC334" s="52"/>
      <c r="BWD334" s="52"/>
      <c r="BWE334" s="52"/>
      <c r="BWF334" s="52"/>
      <c r="BWG334" s="52"/>
      <c r="BWH334" s="52"/>
      <c r="BWI334" s="52"/>
      <c r="BWJ334" s="52"/>
      <c r="BWK334" s="52"/>
      <c r="BWL334" s="52"/>
      <c r="BWM334" s="52"/>
      <c r="BWN334" s="52"/>
      <c r="BWO334" s="52"/>
      <c r="BWP334" s="52"/>
      <c r="BWQ334" s="52"/>
      <c r="BWR334" s="52"/>
      <c r="BWS334" s="52"/>
      <c r="BWT334" s="52"/>
      <c r="BWU334" s="52"/>
      <c r="BWV334" s="52"/>
      <c r="BWW334" s="52"/>
      <c r="BWX334" s="52"/>
      <c r="BWY334" s="52"/>
      <c r="BWZ334" s="52"/>
      <c r="BXA334" s="52"/>
      <c r="BXB334" s="52"/>
      <c r="BXC334" s="52"/>
      <c r="BXD334" s="52"/>
      <c r="BXE334" s="52"/>
      <c r="BXF334" s="52"/>
      <c r="BXG334" s="52"/>
      <c r="BXH334" s="52"/>
      <c r="BXI334" s="52"/>
      <c r="BXJ334" s="52"/>
      <c r="BXK334" s="52"/>
      <c r="BXL334" s="52"/>
      <c r="BXM334" s="52"/>
      <c r="BXN334" s="52"/>
      <c r="BXO334" s="52"/>
      <c r="BXP334" s="52"/>
      <c r="BXQ334" s="52"/>
      <c r="BXR334" s="52"/>
      <c r="BXS334" s="52"/>
      <c r="BXT334" s="52"/>
      <c r="BXU334" s="52"/>
      <c r="BXV334" s="52"/>
      <c r="BXW334" s="52"/>
      <c r="BXX334" s="52"/>
      <c r="BXY334" s="52"/>
      <c r="BXZ334" s="52"/>
      <c r="BYA334" s="52"/>
      <c r="BYB334" s="52"/>
      <c r="BYC334" s="52"/>
      <c r="BYD334" s="52"/>
      <c r="BYE334" s="52"/>
      <c r="BYF334" s="52"/>
      <c r="BYG334" s="52"/>
      <c r="BYH334" s="52"/>
      <c r="BYI334" s="52"/>
      <c r="BYJ334" s="55"/>
      <c r="BYK334" s="55"/>
      <c r="BYL334" s="55"/>
      <c r="BYM334" s="55"/>
      <c r="BYN334" s="55"/>
      <c r="BYO334" s="55"/>
      <c r="BYP334" s="55"/>
      <c r="BYQ334" s="55"/>
      <c r="BYR334" s="55"/>
      <c r="BYS334" s="55"/>
      <c r="BYT334" s="55"/>
      <c r="BYU334" s="55"/>
      <c r="BYV334" s="55"/>
      <c r="BYW334" s="55"/>
      <c r="BYX334" s="55"/>
      <c r="BYY334" s="55"/>
      <c r="BYZ334" s="55"/>
      <c r="BZA334" s="55"/>
      <c r="BZB334" s="55"/>
      <c r="BZC334" s="55"/>
      <c r="BZD334" s="55"/>
      <c r="BZE334" s="55"/>
      <c r="BZF334" s="55"/>
      <c r="BZG334" s="55"/>
      <c r="BZH334" s="55"/>
      <c r="BZI334" s="55"/>
      <c r="BZJ334" s="55"/>
      <c r="BZK334" s="55"/>
      <c r="BZL334" s="55"/>
      <c r="BZM334" s="55"/>
      <c r="BZN334" s="55"/>
      <c r="BZO334" s="55"/>
      <c r="BZP334" s="55"/>
      <c r="BZQ334" s="55"/>
      <c r="BZR334" s="55"/>
      <c r="BZS334" s="55"/>
      <c r="BZT334" s="55"/>
      <c r="BZU334" s="55"/>
      <c r="BZV334" s="55"/>
      <c r="BZW334" s="55"/>
      <c r="BZX334" s="55"/>
      <c r="BZY334" s="55"/>
      <c r="BZZ334" s="55"/>
      <c r="CAA334" s="55"/>
      <c r="CAB334" s="55"/>
      <c r="CAC334" s="55"/>
      <c r="CAD334" s="55"/>
      <c r="CAE334" s="55"/>
      <c r="CAF334" s="55"/>
      <c r="CAG334" s="55"/>
      <c r="CAH334" s="55"/>
      <c r="CAI334" s="55"/>
      <c r="CAJ334" s="55"/>
      <c r="CAK334" s="55"/>
      <c r="CAL334" s="55"/>
      <c r="CAM334" s="55"/>
      <c r="CAN334" s="55"/>
      <c r="CAO334" s="55"/>
      <c r="CAP334" s="55"/>
      <c r="CAQ334" s="55"/>
      <c r="CAR334" s="55"/>
      <c r="CAS334" s="55"/>
      <c r="CAT334" s="55"/>
      <c r="CAU334" s="55"/>
      <c r="CAV334" s="55"/>
      <c r="CAW334" s="55"/>
      <c r="CAX334" s="55"/>
      <c r="CAY334" s="55"/>
      <c r="CAZ334" s="55"/>
      <c r="CBA334" s="55"/>
      <c r="CBB334" s="55"/>
      <c r="CBC334" s="55"/>
      <c r="CBD334" s="55"/>
      <c r="CBE334" s="55"/>
      <c r="CBF334" s="55"/>
      <c r="CBG334" s="55"/>
      <c r="CBH334" s="55"/>
      <c r="CBI334" s="55"/>
      <c r="CBJ334" s="55"/>
      <c r="CBK334" s="55"/>
      <c r="CBL334" s="55"/>
      <c r="CBM334" s="55"/>
      <c r="CBN334" s="55"/>
      <c r="CBO334" s="55"/>
      <c r="CBP334" s="55"/>
      <c r="CBQ334" s="55"/>
      <c r="CBR334" s="55"/>
      <c r="CBS334" s="55"/>
      <c r="CBT334" s="55"/>
      <c r="CBU334" s="55"/>
      <c r="CBV334" s="55"/>
      <c r="CBW334" s="55"/>
      <c r="CBX334" s="55"/>
      <c r="CBY334" s="55"/>
      <c r="CBZ334" s="55"/>
      <c r="CCA334" s="55"/>
      <c r="CCB334" s="55"/>
      <c r="CCC334" s="55"/>
      <c r="CCD334" s="55"/>
      <c r="CCE334" s="55"/>
      <c r="CCF334" s="55"/>
      <c r="CCG334" s="55"/>
      <c r="CCH334" s="55"/>
      <c r="CCI334" s="55"/>
      <c r="CCJ334" s="55"/>
      <c r="CCK334" s="55"/>
      <c r="CCL334" s="55"/>
      <c r="CCM334" s="55"/>
      <c r="CCN334" s="55"/>
      <c r="CCO334" s="55"/>
      <c r="CCP334" s="55"/>
      <c r="CCQ334" s="55"/>
      <c r="CCR334" s="55"/>
      <c r="CCS334" s="55"/>
      <c r="CCT334" s="55"/>
      <c r="CCU334" s="55"/>
      <c r="CCV334" s="55"/>
      <c r="CCW334" s="55"/>
      <c r="CCX334" s="55"/>
      <c r="CCY334" s="55"/>
      <c r="CCZ334" s="55"/>
      <c r="CDA334" s="55"/>
      <c r="CDB334" s="55"/>
      <c r="CDC334" s="55"/>
      <c r="CDD334" s="55"/>
      <c r="CDE334" s="55"/>
      <c r="CDF334" s="55"/>
      <c r="CDG334" s="55"/>
      <c r="CDH334" s="55"/>
      <c r="CDI334" s="55"/>
      <c r="CDJ334" s="55"/>
      <c r="CDK334" s="55"/>
      <c r="CDL334" s="55"/>
      <c r="CDM334" s="55"/>
      <c r="CDN334" s="55"/>
      <c r="CDO334" s="55"/>
      <c r="CDP334" s="55"/>
      <c r="CDQ334" s="55"/>
      <c r="CDR334" s="55"/>
      <c r="CDS334" s="55"/>
      <c r="CDT334" s="55"/>
      <c r="CDU334" s="55"/>
      <c r="CDV334" s="55"/>
      <c r="CDW334" s="55"/>
      <c r="CDX334" s="55"/>
      <c r="CDY334" s="55"/>
      <c r="CDZ334" s="55"/>
      <c r="CEA334" s="55"/>
      <c r="CEB334" s="55"/>
      <c r="CEC334" s="55"/>
      <c r="CED334" s="55"/>
      <c r="CEE334" s="55"/>
      <c r="CEF334" s="55"/>
      <c r="CEG334" s="55"/>
      <c r="CEH334" s="55"/>
      <c r="CEI334" s="55"/>
      <c r="CEJ334" s="55"/>
      <c r="CEK334" s="55"/>
      <c r="CEL334" s="55"/>
      <c r="CEM334" s="55"/>
      <c r="CEN334" s="55"/>
      <c r="CEO334" s="55"/>
      <c r="CEP334" s="55"/>
      <c r="CEQ334" s="55"/>
      <c r="CER334" s="55"/>
      <c r="CES334" s="55"/>
      <c r="CET334" s="55"/>
      <c r="CEU334" s="55"/>
      <c r="CEV334" s="55"/>
      <c r="CEW334" s="55"/>
      <c r="CEX334" s="55"/>
      <c r="CEY334" s="55"/>
      <c r="CEZ334" s="55"/>
      <c r="CFA334" s="55"/>
      <c r="CFB334" s="55"/>
      <c r="CFC334" s="55"/>
      <c r="CFD334" s="55"/>
      <c r="CFE334" s="55"/>
      <c r="CFF334" s="55"/>
      <c r="CFG334" s="55"/>
      <c r="CFH334" s="55"/>
      <c r="CFI334" s="55"/>
      <c r="CFJ334" s="55"/>
      <c r="CFK334" s="55"/>
      <c r="CFL334" s="55"/>
      <c r="CFM334" s="55"/>
      <c r="CFN334" s="55"/>
      <c r="CFO334" s="55"/>
      <c r="CFP334" s="55"/>
      <c r="CFQ334" s="55"/>
      <c r="CFR334" s="55"/>
      <c r="CFS334" s="55"/>
      <c r="CFT334" s="55"/>
      <c r="CFU334" s="55"/>
      <c r="CFV334" s="55"/>
      <c r="CFW334" s="55"/>
      <c r="CFX334" s="55"/>
      <c r="CFY334" s="55"/>
      <c r="CFZ334" s="55"/>
      <c r="CGA334" s="55"/>
      <c r="CGB334" s="55"/>
      <c r="CGC334" s="55"/>
      <c r="CGD334" s="55"/>
      <c r="CGE334" s="55"/>
      <c r="CGF334" s="55"/>
      <c r="CGG334" s="55"/>
      <c r="CGH334" s="55"/>
      <c r="CGI334" s="55"/>
      <c r="CGJ334" s="55"/>
      <c r="CGK334" s="55"/>
      <c r="CGL334" s="55"/>
      <c r="CGM334" s="55"/>
      <c r="CGN334" s="55"/>
      <c r="CGO334" s="55"/>
      <c r="CGP334" s="55"/>
      <c r="CGQ334" s="55"/>
      <c r="CGR334" s="55"/>
      <c r="CGS334" s="55"/>
      <c r="CGT334" s="55"/>
      <c r="CGU334" s="55"/>
      <c r="CGV334" s="55"/>
      <c r="CGW334" s="55"/>
      <c r="CGX334" s="55"/>
      <c r="CGY334" s="55"/>
      <c r="CGZ334" s="55"/>
      <c r="CHA334" s="55"/>
      <c r="CHB334" s="55"/>
      <c r="CHC334" s="55"/>
      <c r="CHD334" s="55"/>
      <c r="CHE334" s="55"/>
      <c r="CHF334" s="55"/>
      <c r="CHG334" s="55"/>
      <c r="CHH334" s="55"/>
      <c r="CHI334" s="55"/>
      <c r="CHJ334" s="55"/>
      <c r="CHK334" s="55"/>
      <c r="CHL334" s="55"/>
      <c r="CHM334" s="55"/>
      <c r="CHN334" s="55"/>
      <c r="CHO334" s="55"/>
      <c r="CHP334" s="55"/>
      <c r="CHQ334" s="55"/>
      <c r="CHR334" s="55"/>
      <c r="CHS334" s="55"/>
      <c r="CHT334" s="55"/>
      <c r="CHU334" s="55"/>
      <c r="CHV334" s="55"/>
      <c r="CHW334" s="55"/>
      <c r="CHX334" s="55"/>
      <c r="CHY334" s="55"/>
      <c r="CHZ334" s="55"/>
      <c r="CIA334" s="55"/>
      <c r="CIB334" s="55"/>
      <c r="CIC334" s="55"/>
      <c r="CID334" s="55"/>
      <c r="CIE334" s="55"/>
      <c r="CIF334" s="55"/>
      <c r="CIG334" s="55"/>
      <c r="CIH334" s="55"/>
      <c r="CII334" s="55"/>
      <c r="CIJ334" s="55"/>
      <c r="CIK334" s="55"/>
      <c r="CIL334" s="55"/>
      <c r="CIM334" s="55"/>
      <c r="CIN334" s="55"/>
      <c r="CIO334" s="55"/>
      <c r="CIP334" s="55"/>
      <c r="CIQ334" s="55"/>
      <c r="CIR334" s="55"/>
      <c r="CIS334" s="55"/>
      <c r="CIT334" s="55"/>
      <c r="CIU334" s="55"/>
      <c r="CIV334" s="55"/>
      <c r="CIW334" s="55"/>
      <c r="CIX334" s="55"/>
      <c r="CIY334" s="55"/>
      <c r="CIZ334" s="55"/>
      <c r="CJA334" s="55"/>
      <c r="CJB334" s="55"/>
      <c r="CJC334" s="55"/>
      <c r="CJD334" s="55"/>
      <c r="CJE334" s="55"/>
      <c r="CJF334" s="55"/>
      <c r="CJG334" s="55"/>
      <c r="CJH334" s="55"/>
      <c r="CJI334" s="55"/>
      <c r="CJJ334" s="55"/>
      <c r="CJK334" s="55"/>
      <c r="CJL334" s="55"/>
      <c r="CJM334" s="55"/>
      <c r="CJN334" s="55"/>
      <c r="CJO334" s="55"/>
      <c r="CJP334" s="55"/>
      <c r="CJQ334" s="55"/>
      <c r="CJR334" s="55"/>
      <c r="CJS334" s="55"/>
      <c r="CJT334" s="55"/>
      <c r="CJU334" s="55"/>
      <c r="CJV334" s="55"/>
      <c r="CJW334" s="55"/>
      <c r="CJX334" s="55"/>
      <c r="CJY334" s="55"/>
      <c r="CJZ334" s="55"/>
      <c r="CKA334" s="55"/>
      <c r="CKB334" s="55"/>
      <c r="CKC334" s="55"/>
      <c r="CKD334" s="55"/>
      <c r="CKE334" s="55"/>
      <c r="CKF334" s="55"/>
      <c r="CKG334" s="55"/>
      <c r="CKH334" s="55"/>
      <c r="CKI334" s="55"/>
      <c r="CKJ334" s="55"/>
      <c r="CKK334" s="55"/>
      <c r="CKL334" s="55"/>
      <c r="CKM334" s="55"/>
      <c r="CKN334" s="55"/>
      <c r="CKO334" s="55"/>
      <c r="CKP334" s="55"/>
      <c r="CKQ334" s="55"/>
      <c r="CKR334" s="55"/>
      <c r="CKS334" s="55"/>
      <c r="CKT334" s="55"/>
      <c r="CKU334" s="55"/>
      <c r="CKV334" s="55"/>
      <c r="CKW334" s="55"/>
      <c r="CKX334" s="55"/>
      <c r="CKY334" s="55"/>
      <c r="CKZ334" s="55"/>
      <c r="CLA334" s="55"/>
      <c r="CLB334" s="55"/>
      <c r="CLC334" s="55"/>
      <c r="CLD334" s="55"/>
      <c r="CLE334" s="55"/>
      <c r="CLF334" s="55"/>
      <c r="CLG334" s="55"/>
      <c r="CLH334" s="55"/>
      <c r="CLI334" s="55"/>
      <c r="CLJ334" s="55"/>
      <c r="CLK334" s="55"/>
      <c r="CLL334" s="55"/>
      <c r="CLM334" s="55"/>
      <c r="CLN334" s="55"/>
      <c r="CLO334" s="55"/>
      <c r="CLP334" s="55"/>
      <c r="CLQ334" s="55"/>
      <c r="CLR334" s="55"/>
      <c r="CLS334" s="55"/>
      <c r="CLT334" s="55"/>
      <c r="CLU334" s="55"/>
      <c r="CLV334" s="55"/>
      <c r="CLW334" s="55"/>
      <c r="CLX334" s="55"/>
      <c r="CLY334" s="55"/>
      <c r="CLZ334" s="55"/>
      <c r="CMA334" s="55"/>
      <c r="CMB334" s="55"/>
      <c r="CMC334" s="55"/>
      <c r="CMD334" s="55"/>
      <c r="CME334" s="55"/>
      <c r="CMF334" s="55"/>
      <c r="CMG334" s="55"/>
      <c r="CMH334" s="55"/>
      <c r="CMI334" s="55"/>
      <c r="CMJ334" s="55"/>
      <c r="CMK334" s="55"/>
      <c r="CML334" s="55"/>
      <c r="CMM334" s="55"/>
      <c r="CMN334" s="55"/>
      <c r="CMO334" s="55"/>
      <c r="CMP334" s="55"/>
      <c r="CMQ334" s="55"/>
      <c r="CMR334" s="55"/>
      <c r="CMS334" s="55"/>
      <c r="CMT334" s="55"/>
      <c r="CMU334" s="55"/>
      <c r="CMV334" s="55"/>
      <c r="CMW334" s="55"/>
      <c r="CMX334" s="55"/>
      <c r="CMY334" s="55"/>
      <c r="CMZ334" s="55"/>
      <c r="CNA334" s="55"/>
      <c r="CNB334" s="55"/>
      <c r="CNC334" s="55"/>
      <c r="CND334" s="55"/>
      <c r="CNE334" s="55"/>
      <c r="CNF334" s="55"/>
      <c r="CNG334" s="55"/>
      <c r="CNH334" s="55"/>
      <c r="CNI334" s="55"/>
      <c r="CNJ334" s="55"/>
      <c r="CNK334" s="55"/>
      <c r="CNL334" s="55"/>
      <c r="CNM334" s="55"/>
      <c r="CNN334" s="55"/>
      <c r="CNO334" s="55"/>
      <c r="CNP334" s="55"/>
      <c r="CNQ334" s="55"/>
      <c r="CNR334" s="55"/>
      <c r="CNS334" s="55"/>
      <c r="CNT334" s="55"/>
      <c r="CNU334" s="55"/>
      <c r="CNV334" s="55"/>
      <c r="CNW334" s="55"/>
      <c r="CNX334" s="55"/>
      <c r="CNY334" s="55"/>
      <c r="CNZ334" s="55"/>
      <c r="COA334" s="55"/>
      <c r="COB334" s="55"/>
      <c r="COC334" s="55"/>
      <c r="COD334" s="55"/>
      <c r="COE334" s="55"/>
      <c r="COF334" s="55"/>
      <c r="COG334" s="55"/>
      <c r="COH334" s="55"/>
      <c r="COI334" s="55"/>
      <c r="COJ334" s="55"/>
      <c r="COK334" s="55"/>
      <c r="COL334" s="55"/>
      <c r="COM334" s="55"/>
      <c r="CON334" s="55"/>
      <c r="COO334" s="55"/>
      <c r="COP334" s="55"/>
      <c r="COQ334" s="55"/>
      <c r="COR334" s="55"/>
      <c r="COS334" s="55"/>
      <c r="COT334" s="55"/>
      <c r="COU334" s="55"/>
      <c r="COV334" s="55"/>
      <c r="COW334" s="55"/>
      <c r="COX334" s="55"/>
      <c r="COY334" s="55"/>
      <c r="COZ334" s="55"/>
      <c r="CPA334" s="55"/>
      <c r="CPB334" s="55"/>
      <c r="CPC334" s="55"/>
      <c r="CPD334" s="55"/>
      <c r="CPE334" s="55"/>
      <c r="CPF334" s="55"/>
      <c r="CPG334" s="55"/>
      <c r="CPH334" s="55"/>
      <c r="CPI334" s="55"/>
      <c r="CPJ334" s="55"/>
      <c r="CPK334" s="55"/>
      <c r="CPL334" s="55"/>
      <c r="CPM334" s="55"/>
      <c r="CPN334" s="55"/>
      <c r="CPO334" s="55"/>
      <c r="CPP334" s="55"/>
      <c r="CPQ334" s="55"/>
      <c r="CPR334" s="55"/>
      <c r="CPS334" s="55"/>
      <c r="CPT334" s="55"/>
      <c r="CPU334" s="55"/>
      <c r="CPV334" s="55"/>
      <c r="CPW334" s="55"/>
      <c r="CPX334" s="55"/>
      <c r="CPY334" s="55"/>
      <c r="CPZ334" s="55"/>
      <c r="CQA334" s="55"/>
      <c r="CQB334" s="55"/>
      <c r="CQC334" s="55"/>
      <c r="CQD334" s="55"/>
      <c r="CQE334" s="55"/>
      <c r="CQF334" s="55"/>
      <c r="CQG334" s="55"/>
      <c r="CQH334" s="55"/>
      <c r="CQI334" s="55"/>
      <c r="CQJ334" s="55"/>
      <c r="CQK334" s="55"/>
      <c r="CQL334" s="55"/>
      <c r="CQM334" s="55"/>
      <c r="CQN334" s="55"/>
      <c r="CQO334" s="55"/>
      <c r="CQP334" s="55"/>
      <c r="CQQ334" s="55"/>
      <c r="CQR334" s="55"/>
      <c r="CQS334" s="55"/>
      <c r="CQT334" s="55"/>
      <c r="CQU334" s="55"/>
      <c r="CQV334" s="55"/>
      <c r="CQW334" s="55"/>
      <c r="CQX334" s="55"/>
      <c r="CQY334" s="55"/>
      <c r="CQZ334" s="55"/>
      <c r="CRA334" s="55"/>
      <c r="CRB334" s="55"/>
      <c r="CRC334" s="55"/>
      <c r="CRD334" s="55"/>
      <c r="CRE334" s="55"/>
      <c r="CRF334" s="55"/>
      <c r="CRG334" s="55"/>
      <c r="CRH334" s="55"/>
      <c r="CRI334" s="55"/>
      <c r="CRJ334" s="55"/>
      <c r="CRK334" s="55"/>
      <c r="CRL334" s="55"/>
      <c r="CRM334" s="55"/>
      <c r="CRN334" s="55"/>
      <c r="CRO334" s="55"/>
      <c r="CRP334" s="55"/>
      <c r="CRQ334" s="55"/>
      <c r="CRR334" s="55"/>
      <c r="CRS334" s="55"/>
      <c r="CRT334" s="55"/>
      <c r="CRU334" s="55"/>
      <c r="CRV334" s="55"/>
      <c r="CRW334" s="55"/>
      <c r="CRX334" s="55"/>
      <c r="CRY334" s="55"/>
      <c r="CRZ334" s="55"/>
      <c r="CSA334" s="55"/>
      <c r="CSB334" s="55"/>
      <c r="CSC334" s="55"/>
      <c r="CSD334" s="55"/>
      <c r="CSE334" s="55"/>
      <c r="CSF334" s="55"/>
      <c r="CSG334" s="55"/>
      <c r="CSH334" s="55"/>
      <c r="CSI334" s="105"/>
      <c r="CSJ334" s="105"/>
      <c r="CSK334" s="105"/>
      <c r="CSL334" s="105"/>
      <c r="CSM334" s="105"/>
      <c r="CSN334" s="105"/>
      <c r="CSO334" s="105"/>
      <c r="CSP334" s="105"/>
      <c r="CSQ334" s="105"/>
      <c r="CSR334" s="105"/>
      <c r="CSS334" s="105"/>
      <c r="CST334" s="105"/>
      <c r="CSU334" s="105"/>
      <c r="CSV334" s="105"/>
      <c r="CSW334" s="105"/>
      <c r="CSX334" s="105"/>
      <c r="CSY334" s="105"/>
      <c r="CSZ334" s="105"/>
      <c r="CTA334" s="105"/>
      <c r="CTB334" s="105"/>
      <c r="CTC334" s="105"/>
      <c r="CTD334" s="105"/>
      <c r="CTE334" s="105"/>
      <c r="CTF334" s="105"/>
      <c r="CTG334" s="105"/>
      <c r="CTH334" s="105"/>
      <c r="CTI334" s="105"/>
      <c r="CTJ334" s="105"/>
      <c r="CTK334" s="105"/>
      <c r="CTL334" s="105"/>
      <c r="CTM334" s="105"/>
      <c r="CTN334" s="105"/>
      <c r="CTO334" s="105"/>
      <c r="CTP334" s="105"/>
      <c r="CTQ334" s="105"/>
      <c r="CTR334" s="105"/>
      <c r="CTS334" s="105"/>
      <c r="CTT334" s="105"/>
      <c r="CTU334" s="105"/>
      <c r="CTV334" s="105"/>
      <c r="CTW334" s="105"/>
      <c r="CTX334" s="105"/>
      <c r="CTY334" s="105"/>
      <c r="CTZ334" s="105"/>
      <c r="CUA334" s="105"/>
      <c r="CUB334" s="105"/>
      <c r="CUC334" s="105"/>
      <c r="CUD334" s="105"/>
      <c r="CUE334" s="105"/>
      <c r="CUF334" s="105"/>
      <c r="CUG334" s="105"/>
      <c r="CUH334" s="105"/>
      <c r="CUI334" s="105"/>
      <c r="CUJ334" s="105"/>
      <c r="CUK334" s="105"/>
      <c r="CUL334" s="105"/>
      <c r="CUM334" s="105"/>
      <c r="CUN334" s="105"/>
      <c r="CUO334" s="105"/>
      <c r="CUP334" s="105"/>
      <c r="CUQ334" s="105"/>
      <c r="CUR334" s="105"/>
      <c r="CUS334" s="105"/>
      <c r="CUT334" s="105"/>
      <c r="CUU334" s="105"/>
      <c r="CUV334" s="105"/>
      <c r="CUW334" s="105"/>
      <c r="CUX334" s="105"/>
      <c r="CUY334" s="105"/>
      <c r="CUZ334" s="105"/>
      <c r="CVA334" s="105"/>
      <c r="CVB334" s="105"/>
      <c r="CVC334" s="105"/>
      <c r="CVD334" s="105"/>
      <c r="CVE334" s="105"/>
      <c r="CVF334" s="105"/>
      <c r="CVG334" s="105"/>
      <c r="CVH334" s="105"/>
      <c r="CVI334" s="105"/>
      <c r="CVJ334" s="105"/>
      <c r="CVK334" s="105"/>
      <c r="CVL334" s="105"/>
      <c r="CVM334" s="105"/>
      <c r="CVN334" s="105"/>
      <c r="CVO334" s="105"/>
      <c r="CVP334" s="105"/>
      <c r="CVQ334" s="105"/>
      <c r="CVR334" s="105"/>
      <c r="CVS334" s="105"/>
      <c r="CVT334" s="105"/>
      <c r="CVU334" s="105"/>
      <c r="CVV334" s="105"/>
      <c r="CVW334" s="105"/>
      <c r="CVX334" s="105"/>
      <c r="CVY334" s="105"/>
      <c r="CVZ334" s="105"/>
      <c r="CWA334" s="105"/>
      <c r="CWB334" s="105"/>
      <c r="CWC334" s="105"/>
      <c r="CWD334" s="105"/>
      <c r="CWE334" s="105"/>
      <c r="CWF334" s="105"/>
      <c r="CWG334" s="105"/>
      <c r="CWH334" s="105"/>
      <c r="CWI334" s="105"/>
      <c r="CWJ334" s="105"/>
      <c r="CWK334" s="105"/>
      <c r="CWL334" s="105"/>
      <c r="CWM334" s="105"/>
      <c r="CWN334" s="105"/>
      <c r="CWO334" s="105"/>
      <c r="CWP334" s="105"/>
      <c r="CWQ334" s="105"/>
      <c r="CWR334" s="105"/>
      <c r="CWS334" s="105"/>
      <c r="CWT334" s="105"/>
      <c r="CWU334" s="105"/>
      <c r="CWV334" s="105"/>
      <c r="CWW334" s="105"/>
      <c r="CWX334" s="105"/>
      <c r="CWY334" s="105"/>
      <c r="CWZ334" s="105"/>
      <c r="CXA334" s="105"/>
      <c r="CXB334" s="105"/>
      <c r="CXC334" s="105"/>
      <c r="CXD334" s="105"/>
      <c r="CXE334" s="105"/>
      <c r="CXF334" s="105"/>
      <c r="CXG334" s="105"/>
      <c r="CXH334" s="105"/>
      <c r="CXI334" s="105"/>
      <c r="CXJ334" s="105"/>
      <c r="CXK334" s="105"/>
      <c r="CXL334" s="105"/>
      <c r="CXM334" s="105"/>
      <c r="CXN334" s="105"/>
      <c r="CXO334" s="105"/>
      <c r="CXP334" s="105"/>
      <c r="CXQ334" s="105"/>
      <c r="CXR334" s="105"/>
      <c r="CXS334" s="105"/>
      <c r="CXT334" s="105"/>
      <c r="CXU334" s="105"/>
      <c r="CXV334" s="105"/>
      <c r="CXW334" s="105"/>
      <c r="CXX334" s="105"/>
      <c r="CXY334" s="105"/>
      <c r="CXZ334" s="105"/>
      <c r="CYA334" s="105"/>
      <c r="CYB334" s="105"/>
      <c r="CYC334" s="105"/>
      <c r="CYD334" s="105"/>
      <c r="CYE334" s="105"/>
      <c r="CYF334" s="105"/>
      <c r="CYG334" s="105"/>
      <c r="CYH334" s="105"/>
      <c r="CYI334" s="105"/>
      <c r="CYJ334" s="105"/>
      <c r="CYK334" s="105"/>
      <c r="CYL334" s="105"/>
      <c r="CYM334" s="105"/>
      <c r="CYN334" s="105"/>
      <c r="CYO334" s="105"/>
      <c r="CYP334" s="105"/>
      <c r="CYQ334" s="105"/>
      <c r="CYR334" s="105"/>
      <c r="CYS334" s="105"/>
      <c r="CYT334" s="105"/>
      <c r="CYU334" s="105"/>
      <c r="CYV334" s="105"/>
      <c r="CYW334" s="105"/>
      <c r="CYX334" s="105"/>
      <c r="CYY334" s="105"/>
      <c r="CYZ334" s="105"/>
      <c r="CZA334" s="105"/>
      <c r="CZB334" s="105"/>
      <c r="CZC334" s="105"/>
      <c r="CZD334" s="105"/>
      <c r="CZE334" s="105"/>
      <c r="CZF334" s="105"/>
      <c r="CZG334" s="105"/>
      <c r="CZH334" s="105"/>
      <c r="CZI334" s="105"/>
      <c r="CZJ334" s="105"/>
      <c r="CZK334" s="105"/>
      <c r="CZL334" s="105"/>
      <c r="CZM334" s="105"/>
      <c r="CZN334" s="105"/>
      <c r="CZO334" s="105"/>
      <c r="CZP334" s="105"/>
      <c r="CZQ334" s="105"/>
      <c r="CZR334" s="105"/>
      <c r="CZS334" s="105"/>
      <c r="CZT334" s="105"/>
      <c r="CZU334" s="105"/>
      <c r="CZV334" s="105"/>
      <c r="CZW334" s="105"/>
      <c r="CZX334" s="105"/>
      <c r="CZY334" s="105"/>
      <c r="CZZ334" s="105"/>
      <c r="DAA334" s="105"/>
      <c r="DAB334" s="105"/>
      <c r="DAC334" s="105"/>
      <c r="DAD334" s="105"/>
      <c r="DAE334" s="105"/>
      <c r="DAF334" s="105"/>
      <c r="DAG334" s="105"/>
      <c r="DAH334" s="105"/>
      <c r="DAI334" s="105"/>
      <c r="DAJ334" s="105"/>
      <c r="DAK334" s="105"/>
      <c r="DAL334" s="105"/>
      <c r="DAM334" s="105"/>
      <c r="DAN334" s="105"/>
      <c r="DAO334" s="105"/>
      <c r="DAP334" s="105"/>
      <c r="DAQ334" s="105"/>
      <c r="DAR334" s="105"/>
      <c r="DAS334" s="105"/>
      <c r="DAT334" s="105"/>
      <c r="DAU334" s="105"/>
      <c r="DAV334" s="105"/>
      <c r="DAW334" s="105"/>
      <c r="DAX334" s="105"/>
      <c r="DAY334" s="105"/>
      <c r="DAZ334" s="105"/>
      <c r="DBA334" s="105"/>
      <c r="DBB334" s="105"/>
      <c r="DBC334" s="105"/>
      <c r="DBD334" s="105"/>
      <c r="DBE334" s="105"/>
      <c r="DBF334" s="105"/>
      <c r="DBG334" s="105"/>
      <c r="DBH334" s="105"/>
      <c r="DBI334" s="105"/>
      <c r="DBJ334" s="105"/>
      <c r="DBK334" s="105"/>
      <c r="DBL334" s="105"/>
      <c r="DBM334" s="105"/>
      <c r="DBN334" s="105"/>
      <c r="DBO334" s="105"/>
      <c r="DBP334" s="105"/>
      <c r="DBQ334" s="105"/>
      <c r="DBR334" s="105"/>
      <c r="DBS334" s="105"/>
      <c r="DBT334" s="105"/>
      <c r="DBU334" s="105"/>
      <c r="DBV334" s="105"/>
      <c r="DBW334" s="105"/>
      <c r="DBX334" s="105"/>
      <c r="DBY334" s="105"/>
      <c r="DBZ334" s="105"/>
      <c r="DCA334" s="105"/>
      <c r="DCB334" s="105"/>
      <c r="DCC334" s="105"/>
      <c r="DCD334" s="105"/>
      <c r="DCE334" s="105"/>
      <c r="DCF334" s="105"/>
      <c r="DCG334" s="105"/>
      <c r="DCH334" s="105"/>
      <c r="DCI334" s="105"/>
      <c r="DCJ334" s="105"/>
      <c r="DCK334" s="105"/>
      <c r="DCL334" s="105"/>
      <c r="DCM334" s="105"/>
      <c r="DCN334" s="105"/>
      <c r="DCO334" s="105"/>
      <c r="DCP334" s="105"/>
      <c r="DCQ334" s="105"/>
      <c r="DCR334" s="105"/>
      <c r="DCS334" s="105"/>
      <c r="DCT334" s="105"/>
      <c r="DCU334" s="105"/>
      <c r="DCV334" s="105"/>
      <c r="DCW334" s="105"/>
      <c r="DCX334" s="105"/>
      <c r="DCY334" s="105"/>
      <c r="DCZ334" s="105"/>
      <c r="DDA334" s="105"/>
      <c r="DDB334" s="105"/>
      <c r="DDC334" s="105"/>
      <c r="DDD334" s="105"/>
      <c r="DDE334" s="105"/>
      <c r="DDF334" s="105"/>
      <c r="DDG334" s="105"/>
      <c r="DDH334" s="105"/>
      <c r="DDI334" s="105"/>
      <c r="DDJ334" s="105"/>
      <c r="DDK334" s="105"/>
      <c r="DDL334" s="105"/>
      <c r="DDM334" s="105"/>
      <c r="DDN334" s="105"/>
      <c r="DDO334" s="105"/>
      <c r="DDP334" s="105"/>
      <c r="DDQ334" s="105"/>
      <c r="DDR334" s="105"/>
      <c r="DDS334" s="105"/>
      <c r="DDT334" s="105"/>
      <c r="DDU334" s="105"/>
      <c r="DDV334" s="105"/>
      <c r="DDW334" s="105"/>
      <c r="DDX334" s="105"/>
      <c r="DDY334" s="105"/>
      <c r="DDZ334" s="105"/>
      <c r="DEA334" s="105"/>
      <c r="DEB334" s="105"/>
      <c r="DEC334" s="105"/>
      <c r="DED334" s="105"/>
      <c r="DEE334" s="105"/>
      <c r="DEF334" s="105"/>
      <c r="DEG334" s="105"/>
      <c r="DEH334" s="105"/>
      <c r="DEI334" s="105"/>
      <c r="DEJ334" s="105"/>
      <c r="DEK334" s="105"/>
      <c r="DEL334" s="105"/>
      <c r="DEM334" s="105"/>
      <c r="DEN334" s="105"/>
      <c r="DEO334" s="105"/>
      <c r="DEP334" s="105"/>
      <c r="DEQ334" s="105"/>
      <c r="DER334" s="105"/>
      <c r="DES334" s="105"/>
      <c r="DET334" s="105"/>
      <c r="DEU334" s="105"/>
      <c r="DEV334" s="105"/>
      <c r="DEW334" s="105"/>
      <c r="DEX334" s="105"/>
      <c r="DEY334" s="105"/>
      <c r="DEZ334" s="105"/>
      <c r="DFA334" s="105"/>
      <c r="DFB334" s="105"/>
      <c r="DFC334" s="105"/>
      <c r="DFD334" s="105"/>
      <c r="DFE334" s="105"/>
      <c r="DFF334" s="105"/>
      <c r="DFG334" s="105"/>
      <c r="DFH334" s="105"/>
      <c r="DFI334" s="105"/>
      <c r="DFJ334" s="105"/>
      <c r="DFK334" s="105"/>
      <c r="DFL334" s="105"/>
      <c r="DFM334" s="105"/>
      <c r="DFN334" s="105"/>
      <c r="DFO334" s="105"/>
      <c r="DFP334" s="105"/>
      <c r="DFQ334" s="105"/>
      <c r="DFR334" s="105"/>
      <c r="DFS334" s="105"/>
      <c r="DFT334" s="105"/>
      <c r="DFU334" s="105"/>
      <c r="DFV334" s="105"/>
      <c r="DFW334" s="105"/>
      <c r="DFX334" s="105"/>
      <c r="DFY334" s="105"/>
      <c r="DFZ334" s="105"/>
      <c r="DGA334" s="105"/>
      <c r="DGB334" s="105"/>
      <c r="DGC334" s="105"/>
      <c r="DGD334" s="105"/>
      <c r="DGE334" s="105"/>
      <c r="DGF334" s="105"/>
      <c r="DGG334" s="105"/>
      <c r="DGH334" s="105"/>
      <c r="DGI334" s="105"/>
      <c r="DGJ334" s="105"/>
      <c r="DGK334" s="105"/>
      <c r="DGL334" s="105"/>
      <c r="DGM334" s="105"/>
      <c r="DGN334" s="105"/>
      <c r="DGO334" s="105"/>
      <c r="DGP334" s="105"/>
      <c r="DGQ334" s="105"/>
      <c r="DGR334" s="105"/>
      <c r="DGS334" s="105"/>
      <c r="DGT334" s="105"/>
      <c r="DGU334" s="105"/>
      <c r="DGV334" s="105"/>
      <c r="DGW334" s="105"/>
      <c r="DGX334" s="105"/>
      <c r="DGY334" s="105"/>
      <c r="DGZ334" s="105"/>
      <c r="DHA334" s="105"/>
      <c r="DHB334" s="105"/>
      <c r="DHC334" s="105"/>
      <c r="DHD334" s="105"/>
      <c r="DHE334" s="105"/>
      <c r="DHF334" s="105"/>
      <c r="DHG334" s="105"/>
      <c r="DHH334" s="105"/>
      <c r="DHI334" s="105"/>
      <c r="DHJ334" s="105"/>
      <c r="DHK334" s="105"/>
      <c r="DHL334" s="105"/>
      <c r="DHM334" s="105"/>
      <c r="DHN334" s="105"/>
      <c r="DHO334" s="105"/>
      <c r="DHP334" s="105"/>
      <c r="DHQ334" s="105"/>
      <c r="DHR334" s="105"/>
      <c r="DHS334" s="105"/>
      <c r="DHT334" s="105"/>
      <c r="DHU334" s="105"/>
      <c r="DHV334" s="105"/>
      <c r="DHW334" s="105"/>
      <c r="DHX334" s="105"/>
      <c r="DHY334" s="105"/>
      <c r="DHZ334" s="105"/>
      <c r="DIA334" s="105"/>
      <c r="DIB334" s="105"/>
      <c r="DIC334" s="105"/>
      <c r="DID334" s="105"/>
      <c r="DIE334" s="105"/>
      <c r="DIF334" s="105"/>
      <c r="DIG334" s="105"/>
      <c r="DIH334" s="105"/>
      <c r="DII334" s="105"/>
      <c r="DIJ334" s="105"/>
      <c r="DIK334" s="105"/>
      <c r="DIL334" s="105"/>
      <c r="DIM334" s="105"/>
      <c r="DIN334" s="105"/>
      <c r="DIO334" s="105"/>
      <c r="DIP334" s="105"/>
      <c r="DIQ334" s="105"/>
      <c r="DIR334" s="105"/>
      <c r="DIS334" s="105"/>
      <c r="DIT334" s="105"/>
      <c r="DIU334" s="105"/>
      <c r="DIV334" s="105"/>
      <c r="DIW334" s="105"/>
      <c r="DIX334" s="105"/>
      <c r="DIY334" s="105"/>
      <c r="DIZ334" s="105"/>
      <c r="DJA334" s="105"/>
      <c r="DJB334" s="105"/>
      <c r="DJC334" s="105"/>
      <c r="DJD334" s="105"/>
      <c r="DJE334" s="105"/>
      <c r="DJF334" s="105"/>
      <c r="DJG334" s="105"/>
      <c r="DJH334" s="105"/>
      <c r="DJI334" s="105"/>
      <c r="DJJ334" s="105"/>
      <c r="DJK334" s="105"/>
      <c r="DJL334" s="105"/>
      <c r="DJM334" s="105"/>
      <c r="DJN334" s="105"/>
      <c r="DJO334" s="105"/>
      <c r="DJP334" s="105"/>
      <c r="DJQ334" s="105"/>
      <c r="DJR334" s="105"/>
      <c r="DJS334" s="105"/>
      <c r="DJT334" s="105"/>
      <c r="DJU334" s="105"/>
      <c r="DJV334" s="105"/>
      <c r="DJW334" s="105"/>
      <c r="DJX334" s="105"/>
      <c r="DJY334" s="105"/>
      <c r="DJZ334" s="105"/>
      <c r="DKA334" s="105"/>
      <c r="DKB334" s="105"/>
      <c r="DKC334" s="105"/>
      <c r="DKD334" s="105"/>
      <c r="DKE334" s="105"/>
      <c r="DKF334" s="105"/>
      <c r="DKG334" s="105"/>
      <c r="DKH334" s="105"/>
      <c r="DKI334" s="105"/>
      <c r="DKJ334" s="105"/>
      <c r="DKK334" s="105"/>
      <c r="DKL334" s="105"/>
      <c r="DKM334" s="105"/>
      <c r="DKN334" s="105"/>
      <c r="DKO334" s="105"/>
      <c r="DKP334" s="105"/>
      <c r="DKQ334" s="105"/>
      <c r="DKR334" s="105"/>
      <c r="DKS334" s="105"/>
      <c r="DKT334" s="105"/>
      <c r="DKU334" s="105"/>
      <c r="DKV334" s="105"/>
      <c r="DKW334" s="105"/>
      <c r="DKX334" s="105"/>
      <c r="DKY334" s="105"/>
      <c r="DKZ334" s="105"/>
      <c r="DLA334" s="105"/>
      <c r="DLB334" s="105"/>
      <c r="DLC334" s="105"/>
      <c r="DLD334" s="105"/>
      <c r="DLE334" s="105"/>
      <c r="DLF334" s="105"/>
      <c r="DLG334" s="105"/>
      <c r="DLH334" s="105"/>
      <c r="DLI334" s="105"/>
      <c r="DLJ334" s="105"/>
      <c r="DLK334" s="105"/>
      <c r="DLL334" s="105"/>
      <c r="DLM334" s="105"/>
      <c r="DLN334" s="105"/>
      <c r="DLO334" s="105"/>
      <c r="DLP334" s="105"/>
      <c r="DLQ334" s="105"/>
      <c r="DLR334" s="105"/>
      <c r="DLS334" s="105"/>
      <c r="DLT334" s="105"/>
      <c r="DLU334" s="105"/>
      <c r="DLV334" s="105"/>
      <c r="DLW334" s="105"/>
      <c r="DLX334" s="105"/>
      <c r="DLY334" s="105"/>
      <c r="DLZ334" s="105"/>
      <c r="DMA334" s="105"/>
      <c r="DMB334" s="105"/>
      <c r="DMC334" s="105"/>
      <c r="DMD334" s="105"/>
      <c r="DME334" s="105"/>
      <c r="DMF334" s="105"/>
      <c r="DMG334" s="105"/>
      <c r="DMH334" s="105"/>
      <c r="DMI334" s="105"/>
      <c r="DMJ334" s="105"/>
      <c r="DMK334" s="105"/>
      <c r="DML334" s="105"/>
      <c r="DMM334" s="105"/>
      <c r="DMN334" s="105"/>
      <c r="DMO334" s="105"/>
      <c r="DMP334" s="105"/>
      <c r="DMQ334" s="105"/>
      <c r="DMR334" s="105"/>
      <c r="DMS334" s="105"/>
      <c r="DMT334" s="105"/>
      <c r="DMU334" s="105"/>
      <c r="DMV334" s="105"/>
      <c r="DMW334" s="105"/>
      <c r="DMX334" s="105"/>
      <c r="DMY334" s="105"/>
      <c r="DMZ334" s="105"/>
      <c r="DNA334" s="105"/>
      <c r="DNB334" s="105"/>
      <c r="DNC334" s="105"/>
      <c r="DND334" s="105"/>
      <c r="DNE334" s="105"/>
      <c r="DNF334" s="105"/>
      <c r="DNG334" s="105"/>
      <c r="DNH334" s="105"/>
      <c r="DNI334" s="105"/>
      <c r="DNJ334" s="105"/>
      <c r="DNK334" s="105"/>
      <c r="DNL334" s="105"/>
      <c r="DNM334" s="105"/>
      <c r="DNN334" s="105"/>
      <c r="DNO334" s="105"/>
      <c r="DNP334" s="105"/>
      <c r="DNQ334" s="105"/>
      <c r="DNR334" s="105"/>
      <c r="DNS334" s="105"/>
      <c r="DNT334" s="105"/>
      <c r="DNU334" s="105"/>
      <c r="DNV334" s="105"/>
      <c r="DNW334" s="105"/>
      <c r="DNX334" s="105"/>
      <c r="DNY334" s="105"/>
      <c r="DNZ334" s="105"/>
      <c r="DOA334" s="105"/>
      <c r="DOB334" s="105"/>
      <c r="DOC334" s="105"/>
      <c r="DOD334" s="105"/>
      <c r="DOE334" s="105"/>
      <c r="DOF334" s="105"/>
      <c r="DOG334" s="105"/>
      <c r="DOH334" s="105"/>
      <c r="DOI334" s="105"/>
      <c r="DOJ334" s="105"/>
      <c r="DOK334" s="105"/>
      <c r="DOL334" s="105"/>
      <c r="DOM334" s="105"/>
      <c r="DON334" s="105"/>
      <c r="DOO334" s="105"/>
      <c r="DOP334" s="105"/>
      <c r="DOQ334" s="105"/>
      <c r="DOR334" s="105"/>
      <c r="DOS334" s="105"/>
      <c r="DOT334" s="105"/>
      <c r="DOU334" s="105"/>
      <c r="DOV334" s="105"/>
      <c r="DOW334" s="105"/>
      <c r="DOX334" s="105"/>
      <c r="DOY334" s="105"/>
      <c r="DOZ334" s="105"/>
      <c r="DPA334" s="105"/>
      <c r="DPB334" s="105"/>
      <c r="DPC334" s="105"/>
      <c r="DPD334" s="105"/>
      <c r="DPE334" s="105"/>
      <c r="DPF334" s="105"/>
      <c r="DPG334" s="105"/>
      <c r="DPH334" s="105"/>
      <c r="DPI334" s="105"/>
      <c r="DPJ334" s="105"/>
      <c r="DPK334" s="105"/>
      <c r="DPL334" s="105"/>
      <c r="DPM334" s="105"/>
      <c r="DPN334" s="105"/>
      <c r="DPO334" s="105"/>
      <c r="DPP334" s="105"/>
      <c r="DPQ334" s="105"/>
      <c r="DPR334" s="105"/>
      <c r="DPS334" s="105"/>
      <c r="DPT334" s="105"/>
      <c r="DPU334" s="105"/>
      <c r="DPV334" s="105"/>
      <c r="DPW334" s="105"/>
      <c r="DPX334" s="105"/>
      <c r="DPY334" s="105"/>
      <c r="DPZ334" s="105"/>
      <c r="DQA334" s="105"/>
      <c r="DQB334" s="105"/>
      <c r="DQC334" s="105"/>
      <c r="DQD334" s="105"/>
      <c r="DQE334" s="105"/>
      <c r="DQF334" s="105"/>
      <c r="DQG334" s="105"/>
      <c r="DQH334" s="105"/>
      <c r="DQI334" s="105"/>
      <c r="DQJ334" s="105"/>
      <c r="DQK334" s="105"/>
      <c r="DQL334" s="105"/>
      <c r="DQM334" s="105"/>
      <c r="DQN334" s="105"/>
      <c r="DQO334" s="105"/>
      <c r="DQP334" s="105"/>
      <c r="DQQ334" s="105"/>
      <c r="DQR334" s="105"/>
      <c r="DQS334" s="105"/>
      <c r="DQT334" s="105"/>
      <c r="DQU334" s="105"/>
      <c r="DQV334" s="105"/>
      <c r="DQW334" s="105"/>
      <c r="DQX334" s="105"/>
      <c r="DQY334" s="105"/>
      <c r="DQZ334" s="105"/>
      <c r="DRA334" s="105"/>
      <c r="DRB334" s="105"/>
      <c r="DRC334" s="105"/>
      <c r="DRD334" s="105"/>
      <c r="DRE334" s="105"/>
      <c r="DRF334" s="105"/>
      <c r="DRG334" s="105"/>
      <c r="DRH334" s="105"/>
      <c r="DRI334" s="105"/>
      <c r="DRJ334" s="105"/>
      <c r="DRK334" s="105"/>
      <c r="DRL334" s="105"/>
      <c r="DRM334" s="105"/>
      <c r="DRN334" s="105"/>
      <c r="DRO334" s="105"/>
      <c r="DRP334" s="105"/>
      <c r="DRQ334" s="105"/>
      <c r="DRR334" s="105"/>
      <c r="DRS334" s="105"/>
      <c r="DRT334" s="105"/>
      <c r="DRU334" s="105"/>
      <c r="DRV334" s="105"/>
      <c r="DRW334" s="105"/>
      <c r="DRX334" s="105"/>
      <c r="DRY334" s="105"/>
      <c r="DRZ334" s="105"/>
      <c r="DSA334" s="105"/>
      <c r="DSB334" s="105"/>
      <c r="DSC334" s="105"/>
      <c r="DSD334" s="105"/>
      <c r="DSE334" s="105"/>
      <c r="DSF334" s="105"/>
      <c r="DSG334" s="105"/>
      <c r="DSH334" s="105"/>
      <c r="DSI334" s="105"/>
      <c r="DSJ334" s="105"/>
      <c r="DSK334" s="105"/>
      <c r="DSL334" s="105"/>
      <c r="DSM334" s="105"/>
      <c r="DSN334" s="105"/>
      <c r="DSO334" s="105"/>
      <c r="DSP334" s="105"/>
      <c r="DSQ334" s="105"/>
      <c r="DSR334" s="105"/>
      <c r="DSS334" s="105"/>
      <c r="DST334" s="105"/>
      <c r="DSU334" s="105"/>
      <c r="DSV334" s="105"/>
      <c r="DSW334" s="105"/>
      <c r="DSX334" s="105"/>
      <c r="DSY334" s="105"/>
      <c r="DSZ334" s="105"/>
      <c r="DTA334" s="105"/>
      <c r="DTB334" s="105"/>
      <c r="DTC334" s="105"/>
      <c r="DTD334" s="105"/>
      <c r="DTE334" s="105"/>
      <c r="DTF334" s="105"/>
      <c r="DTG334" s="105"/>
      <c r="DTH334" s="105"/>
      <c r="DTI334" s="105"/>
      <c r="DTJ334" s="105"/>
      <c r="DTK334" s="105"/>
      <c r="DTL334" s="105"/>
      <c r="DTM334" s="105"/>
      <c r="DTN334" s="105"/>
      <c r="DTO334" s="105"/>
      <c r="DTP334" s="105"/>
      <c r="DTQ334" s="105"/>
      <c r="DTR334" s="105"/>
      <c r="DTS334" s="105"/>
      <c r="DTT334" s="105"/>
      <c r="DTU334" s="105"/>
      <c r="DTV334" s="105"/>
      <c r="DTW334" s="105"/>
      <c r="DTX334" s="105"/>
      <c r="DTY334" s="105"/>
      <c r="DTZ334" s="105"/>
      <c r="DUA334" s="105"/>
      <c r="DUB334" s="105"/>
      <c r="DUC334" s="105"/>
      <c r="DUD334" s="105"/>
      <c r="DUE334" s="105"/>
      <c r="DUF334" s="105"/>
      <c r="DUG334" s="105"/>
      <c r="DUH334" s="105"/>
      <c r="DUI334" s="105"/>
      <c r="DUJ334" s="105"/>
      <c r="DUK334" s="105"/>
      <c r="DUL334" s="105"/>
      <c r="DUM334" s="105"/>
      <c r="DUN334" s="105"/>
      <c r="DUO334" s="105"/>
      <c r="DUP334" s="105"/>
      <c r="DUQ334" s="105"/>
      <c r="DUR334" s="105"/>
      <c r="DUS334" s="105"/>
      <c r="DUT334" s="105"/>
      <c r="DUU334" s="105"/>
      <c r="DUV334" s="105"/>
      <c r="DUW334" s="105"/>
      <c r="DUX334" s="105"/>
      <c r="DUY334" s="105"/>
      <c r="DUZ334" s="105"/>
      <c r="DVA334" s="105"/>
      <c r="DVB334" s="105"/>
      <c r="DVC334" s="105"/>
      <c r="DVD334" s="105"/>
      <c r="DVE334" s="105"/>
      <c r="DVF334" s="105"/>
      <c r="DVG334" s="105"/>
      <c r="DVH334" s="105"/>
      <c r="DVI334" s="105"/>
      <c r="DVJ334" s="105"/>
      <c r="DVK334" s="105"/>
      <c r="DVL334" s="105"/>
      <c r="DVM334" s="105"/>
      <c r="DVN334" s="105"/>
      <c r="DVO334" s="105"/>
      <c r="DVP334" s="105"/>
      <c r="DVQ334" s="105"/>
      <c r="DVR334" s="105"/>
      <c r="DVS334" s="105"/>
      <c r="DVT334" s="105"/>
      <c r="DVU334" s="105"/>
      <c r="DVV334" s="105"/>
      <c r="DVW334" s="105"/>
      <c r="DVX334" s="105"/>
      <c r="DVY334" s="105"/>
      <c r="DVZ334" s="105"/>
      <c r="DWA334" s="105"/>
      <c r="DWB334" s="105"/>
      <c r="DWC334" s="105"/>
      <c r="DWD334" s="105"/>
      <c r="DWE334" s="105"/>
      <c r="DWF334" s="105"/>
      <c r="DWG334" s="105"/>
      <c r="DWH334" s="105"/>
      <c r="DWI334" s="105"/>
      <c r="DWJ334" s="105"/>
      <c r="DWK334" s="105"/>
      <c r="DWL334" s="105"/>
      <c r="DWM334" s="105"/>
      <c r="DWN334" s="105"/>
      <c r="DWO334" s="105"/>
      <c r="DWP334" s="105"/>
      <c r="DWQ334" s="105"/>
      <c r="DWR334" s="105"/>
      <c r="DWS334" s="105"/>
      <c r="DWT334" s="105"/>
      <c r="DWU334" s="105"/>
      <c r="DWV334" s="105"/>
      <c r="DWW334" s="105"/>
      <c r="DWX334" s="105"/>
      <c r="DWY334" s="105"/>
      <c r="DWZ334" s="105"/>
      <c r="DXA334" s="105"/>
      <c r="DXB334" s="105"/>
      <c r="DXC334" s="105"/>
      <c r="DXD334" s="105"/>
      <c r="DXE334" s="105"/>
      <c r="DXF334" s="105"/>
      <c r="DXG334" s="105"/>
      <c r="DXH334" s="105"/>
      <c r="DXI334" s="105"/>
      <c r="DXJ334" s="105"/>
      <c r="DXK334" s="105"/>
      <c r="DXL334" s="105"/>
      <c r="DXM334" s="105"/>
      <c r="DXN334" s="105"/>
      <c r="DXO334" s="105"/>
      <c r="DXP334" s="105"/>
      <c r="DXQ334" s="105"/>
      <c r="DXR334" s="105"/>
      <c r="DXS334" s="105"/>
      <c r="DXT334" s="105"/>
      <c r="DXU334" s="105"/>
      <c r="DXV334" s="105"/>
      <c r="DXW334" s="105"/>
      <c r="DXX334" s="105"/>
      <c r="DXY334" s="105"/>
      <c r="DXZ334" s="105"/>
      <c r="DYA334" s="105"/>
      <c r="DYB334" s="105"/>
      <c r="DYC334" s="105"/>
      <c r="DYD334" s="105"/>
      <c r="DYE334" s="105"/>
      <c r="DYF334" s="105"/>
      <c r="DYG334" s="105"/>
      <c r="DYH334" s="105"/>
      <c r="DYI334" s="105"/>
      <c r="DYJ334" s="105"/>
      <c r="DYK334" s="105"/>
      <c r="DYL334" s="105"/>
      <c r="DYM334" s="105"/>
      <c r="DYN334" s="105"/>
      <c r="DYO334" s="105"/>
      <c r="DYP334" s="105"/>
      <c r="DYQ334" s="105"/>
      <c r="DYR334" s="105"/>
      <c r="DYS334" s="105"/>
      <c r="DYT334" s="105"/>
      <c r="DYU334" s="105"/>
      <c r="DYV334" s="105"/>
      <c r="DYW334" s="105"/>
      <c r="DYX334" s="105"/>
      <c r="DYY334" s="105"/>
      <c r="DYZ334" s="105"/>
      <c r="DZA334" s="105"/>
      <c r="DZB334" s="105"/>
      <c r="DZC334" s="105"/>
      <c r="DZD334" s="105"/>
      <c r="DZE334" s="105"/>
      <c r="DZF334" s="105"/>
      <c r="DZG334" s="105"/>
      <c r="DZH334" s="105"/>
      <c r="DZI334" s="105"/>
      <c r="DZJ334" s="105"/>
      <c r="DZK334" s="105"/>
      <c r="DZL334" s="105"/>
      <c r="DZM334" s="105"/>
      <c r="DZN334" s="105"/>
      <c r="DZO334" s="105"/>
      <c r="DZP334" s="105"/>
      <c r="DZQ334" s="105"/>
      <c r="DZR334" s="105"/>
      <c r="DZS334" s="105"/>
      <c r="DZT334" s="105"/>
      <c r="DZU334" s="105"/>
      <c r="DZV334" s="105"/>
      <c r="DZW334" s="105"/>
      <c r="DZX334" s="105"/>
      <c r="DZY334" s="105"/>
      <c r="DZZ334" s="105"/>
      <c r="EAA334" s="105"/>
      <c r="EAB334" s="105"/>
      <c r="EAC334" s="105"/>
      <c r="EAD334" s="105"/>
      <c r="EAE334" s="105"/>
      <c r="EAF334" s="105"/>
      <c r="EAG334" s="105"/>
      <c r="EAH334" s="105"/>
      <c r="EAI334" s="105"/>
      <c r="EAJ334" s="105"/>
      <c r="EAK334" s="105"/>
      <c r="EAL334" s="105"/>
      <c r="EAM334" s="105"/>
      <c r="EAN334" s="105"/>
      <c r="EAO334" s="105"/>
      <c r="EAP334" s="105"/>
      <c r="EAQ334" s="105"/>
      <c r="EAR334" s="105"/>
      <c r="EAS334" s="105"/>
      <c r="EAT334" s="105"/>
      <c r="EAU334" s="105"/>
      <c r="EAV334" s="105"/>
      <c r="EAW334" s="105"/>
      <c r="EAX334" s="105"/>
      <c r="EAY334" s="105"/>
      <c r="EAZ334" s="105"/>
      <c r="EBA334" s="105"/>
      <c r="EBB334" s="105"/>
      <c r="EBC334" s="105"/>
      <c r="EBD334" s="105"/>
      <c r="EBE334" s="105"/>
      <c r="EBF334" s="105"/>
      <c r="EBG334" s="105"/>
      <c r="EBH334" s="105"/>
      <c r="EBI334" s="105"/>
      <c r="EBJ334" s="105"/>
      <c r="EBK334" s="105"/>
      <c r="EBL334" s="105"/>
      <c r="EBM334" s="105"/>
      <c r="EBN334" s="105"/>
      <c r="EBO334" s="105"/>
      <c r="EBP334" s="105"/>
      <c r="EBQ334" s="105"/>
      <c r="EBR334" s="105"/>
      <c r="EBS334" s="105"/>
      <c r="EBT334" s="105"/>
      <c r="EBU334" s="105"/>
      <c r="EBV334" s="105"/>
      <c r="EBW334" s="105"/>
      <c r="EBX334" s="105"/>
      <c r="EBY334" s="105"/>
      <c r="EBZ334" s="105"/>
      <c r="ECA334" s="105"/>
      <c r="ECB334" s="105"/>
      <c r="ECC334" s="105"/>
      <c r="ECD334" s="105"/>
      <c r="ECE334" s="105"/>
      <c r="ECF334" s="105"/>
      <c r="ECG334" s="105"/>
      <c r="ECH334" s="105"/>
      <c r="ECI334" s="105"/>
      <c r="ECJ334" s="105"/>
      <c r="ECK334" s="105"/>
      <c r="ECL334" s="105"/>
      <c r="ECM334" s="105"/>
      <c r="ECN334" s="105"/>
      <c r="ECO334" s="105"/>
      <c r="ECP334" s="105"/>
      <c r="ECQ334" s="105"/>
      <c r="ECR334" s="105"/>
      <c r="ECS334" s="105"/>
      <c r="ECT334" s="105"/>
      <c r="ECU334" s="105"/>
      <c r="ECV334" s="105"/>
      <c r="ECW334" s="105"/>
      <c r="ECX334" s="105"/>
      <c r="ECY334" s="105"/>
      <c r="ECZ334" s="105"/>
      <c r="EDA334" s="105"/>
      <c r="EDB334" s="105"/>
      <c r="EDC334" s="105"/>
      <c r="EDD334" s="105"/>
      <c r="EDE334" s="105"/>
      <c r="EDF334" s="105"/>
      <c r="EDG334" s="105"/>
      <c r="EDH334" s="105"/>
      <c r="EDI334" s="105"/>
      <c r="EDJ334" s="105"/>
      <c r="EDK334" s="105"/>
      <c r="EDL334" s="105"/>
      <c r="EDM334" s="105"/>
      <c r="EDN334" s="105"/>
      <c r="EDO334" s="105"/>
      <c r="EDP334" s="105"/>
      <c r="EDQ334" s="105"/>
      <c r="EDR334" s="105"/>
      <c r="EDS334" s="105"/>
      <c r="EDT334" s="105"/>
      <c r="EDU334" s="105"/>
      <c r="EDV334" s="105"/>
      <c r="EDW334" s="105"/>
      <c r="EDX334" s="105"/>
      <c r="EDY334" s="105"/>
      <c r="EDZ334" s="105"/>
      <c r="EEA334" s="105"/>
      <c r="EEB334" s="105"/>
      <c r="EEC334" s="105"/>
      <c r="EED334" s="105"/>
      <c r="EEE334" s="105"/>
      <c r="EEF334" s="105"/>
      <c r="EEG334" s="105"/>
      <c r="EEH334" s="105"/>
      <c r="EEI334" s="105"/>
      <c r="EEJ334" s="105"/>
      <c r="EEK334" s="105"/>
      <c r="EEL334" s="105"/>
      <c r="EEM334" s="105"/>
      <c r="EEN334" s="105"/>
      <c r="EEO334" s="105"/>
      <c r="EEP334" s="105"/>
      <c r="EEQ334" s="105"/>
      <c r="EER334" s="105"/>
      <c r="EES334" s="105"/>
      <c r="EET334" s="105"/>
      <c r="EEU334" s="105"/>
      <c r="EEV334" s="105"/>
      <c r="EEW334" s="105"/>
      <c r="EEX334" s="105"/>
      <c r="EEY334" s="105"/>
      <c r="EEZ334" s="105"/>
      <c r="EFA334" s="105"/>
      <c r="EFB334" s="105"/>
      <c r="EFC334" s="105"/>
      <c r="EFD334" s="105"/>
      <c r="EFE334" s="105"/>
      <c r="EFF334" s="105"/>
      <c r="EFG334" s="105"/>
      <c r="EFH334" s="105"/>
      <c r="EFI334" s="105"/>
      <c r="EFJ334" s="105"/>
      <c r="EFK334" s="105"/>
      <c r="EFL334" s="105"/>
      <c r="EFM334" s="105"/>
      <c r="EFN334" s="105"/>
      <c r="EFO334" s="105"/>
      <c r="EFP334" s="105"/>
      <c r="EFQ334" s="105"/>
      <c r="EFR334" s="105"/>
      <c r="EFS334" s="105"/>
      <c r="EFT334" s="105"/>
      <c r="EFU334" s="105"/>
      <c r="EFV334" s="105"/>
      <c r="EFW334" s="105"/>
      <c r="EFX334" s="105"/>
      <c r="EFY334" s="105"/>
      <c r="EFZ334" s="105"/>
      <c r="EGA334" s="105"/>
      <c r="EGB334" s="105"/>
      <c r="EGC334" s="105"/>
      <c r="EGD334" s="105"/>
      <c r="EGE334" s="105"/>
      <c r="EGF334" s="105"/>
      <c r="EGG334" s="105"/>
      <c r="EGH334" s="105"/>
      <c r="EGI334" s="105"/>
      <c r="EGJ334" s="105"/>
      <c r="EGK334" s="105"/>
      <c r="EGL334" s="105"/>
      <c r="EGM334" s="105"/>
      <c r="EGN334" s="105"/>
      <c r="EGO334" s="105"/>
      <c r="EGP334" s="105"/>
      <c r="EGQ334" s="105"/>
      <c r="EGR334" s="105"/>
      <c r="EGS334" s="105"/>
      <c r="EGT334" s="105"/>
      <c r="EGU334" s="105"/>
      <c r="EGV334" s="105"/>
      <c r="EGW334" s="105"/>
      <c r="EGX334" s="105"/>
      <c r="EGY334" s="105"/>
      <c r="EGZ334" s="105"/>
      <c r="EHA334" s="105"/>
      <c r="EHB334" s="105"/>
      <c r="EHC334" s="105"/>
      <c r="EHD334" s="105"/>
      <c r="EHE334" s="105"/>
      <c r="EHF334" s="105"/>
      <c r="EHG334" s="105"/>
      <c r="EHH334" s="105"/>
      <c r="EHI334" s="105"/>
      <c r="EHJ334" s="105"/>
      <c r="EHK334" s="105"/>
      <c r="EHL334" s="105"/>
      <c r="EHM334" s="105"/>
      <c r="EHN334" s="105"/>
      <c r="EHO334" s="105"/>
      <c r="EHP334" s="105"/>
      <c r="EHQ334" s="105"/>
      <c r="EHR334" s="105"/>
      <c r="EHS334" s="105"/>
      <c r="EHT334" s="105"/>
      <c r="EHU334" s="105"/>
      <c r="EHV334" s="105"/>
      <c r="EHW334" s="105"/>
      <c r="EHX334" s="105"/>
      <c r="EHY334" s="105"/>
      <c r="EHZ334" s="105"/>
      <c r="EIA334" s="105"/>
      <c r="EIB334" s="105"/>
      <c r="EIC334" s="105"/>
      <c r="EID334" s="105"/>
      <c r="EIE334" s="105"/>
      <c r="EIF334" s="105"/>
      <c r="EIG334" s="105"/>
      <c r="EIH334" s="105"/>
      <c r="EII334" s="105"/>
      <c r="EIJ334" s="105"/>
      <c r="EIK334" s="105"/>
      <c r="EIL334" s="105"/>
      <c r="EIM334" s="105"/>
      <c r="EIN334" s="105"/>
      <c r="EIO334" s="105"/>
      <c r="EIP334" s="105"/>
      <c r="EIQ334" s="105"/>
      <c r="EIR334" s="105"/>
      <c r="EIS334" s="105"/>
      <c r="EIT334" s="105"/>
      <c r="EIU334" s="105"/>
      <c r="EIV334" s="105"/>
      <c r="EIW334" s="105"/>
      <c r="EIX334" s="105"/>
      <c r="EIY334" s="105"/>
      <c r="EIZ334" s="105"/>
      <c r="EJA334" s="105"/>
      <c r="EJB334" s="105"/>
      <c r="EJC334" s="105"/>
      <c r="EJD334" s="105"/>
      <c r="EJE334" s="105"/>
      <c r="EJF334" s="105"/>
      <c r="EJG334" s="105"/>
      <c r="EJH334" s="105"/>
      <c r="EJI334" s="105"/>
      <c r="EJJ334" s="105"/>
      <c r="EJK334" s="105"/>
      <c r="EJL334" s="105"/>
      <c r="EJM334" s="105"/>
      <c r="EJN334" s="105"/>
      <c r="EJO334" s="105"/>
      <c r="EJP334" s="105"/>
      <c r="EJQ334" s="105"/>
      <c r="EJR334" s="105"/>
      <c r="EJS334" s="105"/>
      <c r="EJT334" s="105"/>
      <c r="EJU334" s="105"/>
      <c r="EJV334" s="105"/>
      <c r="EJW334" s="105"/>
      <c r="EJX334" s="105"/>
      <c r="EJY334" s="105"/>
      <c r="EJZ334" s="105"/>
      <c r="EKA334" s="105"/>
      <c r="EKB334" s="105"/>
      <c r="EKC334" s="105"/>
      <c r="EKD334" s="105"/>
      <c r="EKE334" s="105"/>
      <c r="EKF334" s="105"/>
      <c r="EKG334" s="105"/>
      <c r="EKH334" s="105"/>
      <c r="EKI334" s="105"/>
      <c r="EKJ334" s="105"/>
      <c r="EKK334" s="105"/>
      <c r="EKL334" s="105"/>
      <c r="EKM334" s="105"/>
      <c r="EKN334" s="105"/>
      <c r="EKO334" s="105"/>
      <c r="EKP334" s="105"/>
      <c r="EKQ334" s="105"/>
      <c r="EKR334" s="105"/>
      <c r="EKS334" s="105"/>
      <c r="EKT334" s="105"/>
      <c r="EKU334" s="105"/>
      <c r="EKV334" s="105"/>
      <c r="EKW334" s="105"/>
      <c r="EKX334" s="105"/>
      <c r="EKY334" s="105"/>
      <c r="EKZ334" s="105"/>
      <c r="ELA334" s="105"/>
      <c r="ELB334" s="105"/>
      <c r="ELC334" s="105"/>
      <c r="ELD334" s="105"/>
      <c r="ELE334" s="105"/>
      <c r="ELF334" s="105"/>
      <c r="ELG334" s="105"/>
      <c r="ELH334" s="105"/>
      <c r="ELI334" s="105"/>
      <c r="ELJ334" s="105"/>
      <c r="ELK334" s="105"/>
      <c r="ELL334" s="105"/>
      <c r="ELM334" s="105"/>
      <c r="ELN334" s="105"/>
      <c r="ELO334" s="105"/>
      <c r="ELP334" s="105"/>
      <c r="ELQ334" s="105"/>
      <c r="ELR334" s="105"/>
      <c r="ELS334" s="105"/>
      <c r="ELT334" s="105"/>
      <c r="ELU334" s="105"/>
      <c r="ELV334" s="105"/>
      <c r="ELW334" s="105"/>
      <c r="ELX334" s="105"/>
      <c r="ELY334" s="105"/>
      <c r="ELZ334" s="105"/>
      <c r="EMA334" s="105"/>
      <c r="EMB334" s="105"/>
      <c r="EMC334" s="105"/>
      <c r="EMD334" s="105"/>
      <c r="EME334" s="105"/>
      <c r="EMF334" s="105"/>
      <c r="EMG334" s="105"/>
      <c r="EMH334" s="105"/>
      <c r="EMI334" s="105"/>
      <c r="EMJ334" s="105"/>
      <c r="EMK334" s="105"/>
      <c r="EML334" s="105"/>
      <c r="EMM334" s="105"/>
      <c r="EMN334" s="105"/>
      <c r="EMO334" s="105"/>
      <c r="EMP334" s="105"/>
      <c r="EMQ334" s="105"/>
      <c r="EMR334" s="105"/>
      <c r="EMS334" s="105"/>
      <c r="EMT334" s="105"/>
      <c r="EMU334" s="105"/>
      <c r="EMV334" s="105"/>
      <c r="EMW334" s="105"/>
      <c r="EMX334" s="105"/>
      <c r="EMY334" s="105"/>
      <c r="EMZ334" s="105"/>
      <c r="ENA334" s="105"/>
      <c r="ENB334" s="105"/>
      <c r="ENC334" s="105"/>
      <c r="END334" s="105"/>
      <c r="ENE334" s="105"/>
      <c r="ENF334" s="105"/>
      <c r="ENG334" s="105"/>
      <c r="ENH334" s="105"/>
      <c r="ENI334" s="105"/>
      <c r="ENJ334" s="105"/>
      <c r="ENK334" s="105"/>
      <c r="ENL334" s="105"/>
      <c r="ENM334" s="105"/>
      <c r="ENN334" s="105"/>
      <c r="ENO334" s="105"/>
      <c r="ENP334" s="105"/>
      <c r="ENQ334" s="105"/>
      <c r="ENR334" s="105"/>
      <c r="ENS334" s="105"/>
      <c r="ENT334" s="105"/>
      <c r="ENU334" s="105"/>
      <c r="ENV334" s="105"/>
      <c r="ENW334" s="105"/>
      <c r="ENX334" s="105"/>
      <c r="ENY334" s="105"/>
      <c r="ENZ334" s="105"/>
      <c r="EOA334" s="105"/>
      <c r="EOB334" s="105"/>
      <c r="EOC334" s="105"/>
      <c r="EOD334" s="105"/>
      <c r="EOE334" s="105"/>
      <c r="EOF334" s="105"/>
      <c r="EOG334" s="105"/>
      <c r="EOH334" s="105"/>
      <c r="EOI334" s="105"/>
      <c r="EOJ334" s="105"/>
      <c r="EOK334" s="105"/>
      <c r="EOL334" s="105"/>
      <c r="EOM334" s="105"/>
      <c r="EON334" s="105"/>
      <c r="EOO334" s="105"/>
      <c r="EOP334" s="105"/>
      <c r="EOQ334" s="105"/>
      <c r="EOR334" s="105"/>
      <c r="EOS334" s="105"/>
      <c r="EOT334" s="105"/>
      <c r="EOU334" s="105"/>
      <c r="EOV334" s="105"/>
      <c r="EOW334" s="105"/>
      <c r="EOX334" s="105"/>
      <c r="EOY334" s="105"/>
      <c r="EOZ334" s="105"/>
      <c r="EPA334" s="105"/>
      <c r="EPB334" s="105"/>
      <c r="EPC334" s="105"/>
      <c r="EPD334" s="105"/>
      <c r="EPE334" s="105"/>
      <c r="EPF334" s="105"/>
      <c r="EPG334" s="105"/>
      <c r="EPH334" s="105"/>
      <c r="EPI334" s="105"/>
      <c r="EPJ334" s="105"/>
      <c r="EPK334" s="105"/>
      <c r="EPL334" s="105"/>
      <c r="EPM334" s="105"/>
      <c r="EPN334" s="105"/>
      <c r="EPO334" s="105"/>
      <c r="EPP334" s="105"/>
      <c r="EPQ334" s="105"/>
      <c r="EPR334" s="105"/>
      <c r="EPS334" s="105"/>
      <c r="EPT334" s="105"/>
      <c r="EPU334" s="105"/>
      <c r="EPV334" s="105"/>
      <c r="EPW334" s="105"/>
      <c r="EPX334" s="105"/>
      <c r="EPY334" s="105"/>
      <c r="EPZ334" s="105"/>
      <c r="EQA334" s="105"/>
      <c r="EQB334" s="105"/>
      <c r="EQC334" s="105"/>
      <c r="EQD334" s="105"/>
      <c r="EQE334" s="105"/>
      <c r="EQF334" s="105"/>
      <c r="EQG334" s="105"/>
      <c r="EQH334" s="105"/>
      <c r="EQI334" s="105"/>
      <c r="EQJ334" s="105"/>
      <c r="EQK334" s="105"/>
      <c r="EQL334" s="105"/>
      <c r="EQM334" s="105"/>
      <c r="EQN334" s="105"/>
      <c r="EQO334" s="105"/>
      <c r="EQP334" s="105"/>
      <c r="EQQ334" s="105"/>
      <c r="EQR334" s="105"/>
      <c r="EQS334" s="105"/>
      <c r="EQT334" s="105"/>
      <c r="EQU334" s="105"/>
      <c r="EQV334" s="105"/>
      <c r="EQW334" s="105"/>
      <c r="EQX334" s="105"/>
      <c r="EQY334" s="105"/>
      <c r="EQZ334" s="105"/>
      <c r="ERA334" s="105"/>
      <c r="ERB334" s="105"/>
      <c r="ERC334" s="105"/>
      <c r="ERD334" s="105"/>
      <c r="ERE334" s="105"/>
      <c r="ERF334" s="105"/>
      <c r="ERG334" s="105"/>
      <c r="ERH334" s="105"/>
      <c r="ERI334" s="105"/>
      <c r="ERJ334" s="105"/>
      <c r="ERK334" s="105"/>
      <c r="ERL334" s="105"/>
      <c r="ERM334" s="105"/>
      <c r="ERN334" s="105"/>
      <c r="ERO334" s="105"/>
      <c r="ERP334" s="105"/>
      <c r="ERQ334" s="105"/>
      <c r="ERR334" s="105"/>
      <c r="ERS334" s="105"/>
      <c r="ERT334" s="105"/>
      <c r="ERU334" s="105"/>
      <c r="ERV334" s="105"/>
      <c r="ERW334" s="105"/>
      <c r="ERX334" s="105"/>
      <c r="ERY334" s="105"/>
      <c r="ERZ334" s="105"/>
      <c r="ESA334" s="105"/>
      <c r="ESB334" s="105"/>
      <c r="ESC334" s="105"/>
      <c r="ESD334" s="105"/>
      <c r="ESE334" s="105"/>
      <c r="ESF334" s="105"/>
      <c r="ESG334" s="105"/>
      <c r="ESH334" s="105"/>
      <c r="ESI334" s="105"/>
      <c r="ESJ334" s="105"/>
      <c r="ESK334" s="105"/>
      <c r="ESL334" s="105"/>
      <c r="ESM334" s="105"/>
      <c r="ESN334" s="105"/>
      <c r="ESO334" s="105"/>
      <c r="ESP334" s="105"/>
      <c r="ESQ334" s="105"/>
      <c r="ESR334" s="105"/>
      <c r="ESS334" s="105"/>
      <c r="EST334" s="105"/>
      <c r="ESU334" s="105"/>
      <c r="ESV334" s="105"/>
      <c r="ESW334" s="105"/>
      <c r="ESX334" s="105"/>
      <c r="ESY334" s="105"/>
      <c r="ESZ334" s="105"/>
      <c r="ETA334" s="105"/>
      <c r="ETB334" s="105"/>
      <c r="ETC334" s="105"/>
      <c r="ETD334" s="105"/>
      <c r="ETE334" s="105"/>
      <c r="ETF334" s="105"/>
      <c r="ETG334" s="105"/>
      <c r="ETH334" s="105"/>
      <c r="ETI334" s="105"/>
      <c r="ETJ334" s="105"/>
      <c r="ETK334" s="105"/>
      <c r="ETL334" s="105"/>
      <c r="ETM334" s="105"/>
      <c r="ETN334" s="105"/>
      <c r="ETO334" s="105"/>
      <c r="ETP334" s="105"/>
      <c r="ETQ334" s="105"/>
      <c r="ETR334" s="105"/>
      <c r="ETS334" s="105"/>
      <c r="ETT334" s="105"/>
      <c r="ETU334" s="105"/>
      <c r="ETV334" s="105"/>
      <c r="ETW334" s="105"/>
      <c r="ETX334" s="105"/>
      <c r="ETY334" s="105"/>
      <c r="ETZ334" s="105"/>
      <c r="EUA334" s="105"/>
      <c r="EUB334" s="105"/>
      <c r="EUC334" s="105"/>
      <c r="EUD334" s="105"/>
      <c r="EUE334" s="105"/>
      <c r="EUF334" s="105"/>
      <c r="EUG334" s="105"/>
      <c r="EUH334" s="105"/>
      <c r="EUI334" s="105"/>
      <c r="EUJ334" s="105"/>
      <c r="EUK334" s="105"/>
      <c r="EUL334" s="105"/>
      <c r="EUM334" s="105"/>
      <c r="EUN334" s="105"/>
      <c r="EUO334" s="105"/>
      <c r="EUP334" s="105"/>
      <c r="EUQ334" s="105"/>
      <c r="EUR334" s="105"/>
      <c r="EUS334" s="105"/>
      <c r="EUT334" s="105"/>
      <c r="EUU334" s="105"/>
      <c r="EUV334" s="105"/>
      <c r="EUW334" s="105"/>
      <c r="EUX334" s="105"/>
      <c r="EUY334" s="105"/>
      <c r="EUZ334" s="105"/>
      <c r="EVA334" s="105"/>
      <c r="EVB334" s="105"/>
      <c r="EVC334" s="105"/>
      <c r="EVD334" s="105"/>
      <c r="EVE334" s="105"/>
      <c r="EVF334" s="105"/>
      <c r="EVG334" s="105"/>
      <c r="EVH334" s="105"/>
      <c r="EVI334" s="105"/>
      <c r="EVJ334" s="105"/>
      <c r="EVK334" s="105"/>
      <c r="EVL334" s="105"/>
      <c r="EVM334" s="105"/>
      <c r="EVN334" s="105"/>
      <c r="EVO334" s="105"/>
      <c r="EVP334" s="105"/>
      <c r="EVQ334" s="105"/>
      <c r="EVR334" s="105"/>
      <c r="EVS334" s="105"/>
      <c r="EVT334" s="105"/>
      <c r="EVU334" s="105"/>
      <c r="EVV334" s="105"/>
      <c r="EVW334" s="105"/>
      <c r="EVX334" s="105"/>
      <c r="EVY334" s="105"/>
      <c r="EVZ334" s="105"/>
      <c r="EWA334" s="105"/>
      <c r="EWB334" s="105"/>
      <c r="EWC334" s="105"/>
      <c r="EWD334" s="105"/>
      <c r="EWE334" s="105"/>
      <c r="EWF334" s="105"/>
      <c r="EWG334" s="105"/>
      <c r="EWH334" s="105"/>
      <c r="EWI334" s="105"/>
      <c r="EWJ334" s="105"/>
      <c r="EWK334" s="105"/>
      <c r="EWL334" s="105"/>
      <c r="EWM334" s="105"/>
      <c r="EWN334" s="105"/>
      <c r="EWO334" s="105"/>
      <c r="EWP334" s="105"/>
      <c r="EWQ334" s="105"/>
      <c r="EWR334" s="105"/>
      <c r="EWS334" s="105"/>
      <c r="EWT334" s="105"/>
      <c r="EWU334" s="105"/>
      <c r="EWV334" s="105"/>
      <c r="EWW334" s="105"/>
      <c r="EWX334" s="105"/>
      <c r="EWY334" s="105"/>
      <c r="EWZ334" s="105"/>
      <c r="EXA334" s="105"/>
      <c r="EXB334" s="105"/>
      <c r="EXC334" s="105"/>
      <c r="EXD334" s="105"/>
      <c r="EXE334" s="105"/>
      <c r="EXF334" s="105"/>
      <c r="EXG334" s="105"/>
      <c r="EXH334" s="105"/>
      <c r="EXI334" s="105"/>
      <c r="EXJ334" s="105"/>
      <c r="EXK334" s="105"/>
      <c r="EXL334" s="105"/>
      <c r="EXM334" s="105"/>
      <c r="EXN334" s="105"/>
      <c r="EXO334" s="105"/>
      <c r="EXP334" s="105"/>
      <c r="EXQ334" s="105"/>
      <c r="EXR334" s="105"/>
      <c r="EXS334" s="105"/>
      <c r="EXT334" s="105"/>
      <c r="EXU334" s="105"/>
      <c r="EXV334" s="105"/>
      <c r="EXW334" s="105"/>
      <c r="EXX334" s="105"/>
      <c r="EXY334" s="105"/>
      <c r="EXZ334" s="105"/>
      <c r="EYA334" s="105"/>
      <c r="EYB334" s="105"/>
      <c r="EYC334" s="105"/>
      <c r="EYD334" s="105"/>
      <c r="EYE334" s="105"/>
      <c r="EYF334" s="105"/>
      <c r="EYG334" s="105"/>
      <c r="EYH334" s="105"/>
      <c r="EYI334" s="105"/>
      <c r="EYJ334" s="105"/>
      <c r="EYK334" s="105"/>
      <c r="EYL334" s="105"/>
      <c r="EYM334" s="105"/>
      <c r="EYN334" s="105"/>
      <c r="EYO334" s="105"/>
      <c r="EYP334" s="105"/>
      <c r="EYQ334" s="105"/>
      <c r="EYR334" s="105"/>
      <c r="EYS334" s="105"/>
      <c r="EYT334" s="105"/>
      <c r="EYU334" s="105"/>
      <c r="EYV334" s="105"/>
      <c r="EYW334" s="105"/>
      <c r="EYX334" s="105"/>
      <c r="EYY334" s="105"/>
      <c r="EYZ334" s="105"/>
      <c r="EZA334" s="105"/>
      <c r="EZB334" s="105"/>
      <c r="EZC334" s="105"/>
      <c r="EZD334" s="105"/>
      <c r="EZE334" s="105"/>
      <c r="EZF334" s="105"/>
      <c r="EZG334" s="105"/>
      <c r="EZH334" s="105"/>
      <c r="EZI334" s="105"/>
      <c r="EZJ334" s="105"/>
      <c r="EZK334" s="105"/>
      <c r="EZL334" s="105"/>
      <c r="EZM334" s="105"/>
      <c r="EZN334" s="105"/>
      <c r="EZO334" s="105"/>
      <c r="EZP334" s="105"/>
      <c r="EZQ334" s="105"/>
      <c r="EZR334" s="105"/>
      <c r="EZS334" s="105"/>
      <c r="EZT334" s="105"/>
      <c r="EZU334" s="105"/>
      <c r="EZV334" s="105"/>
      <c r="EZW334" s="105"/>
      <c r="EZX334" s="105"/>
      <c r="EZY334" s="105"/>
      <c r="EZZ334" s="105"/>
      <c r="FAA334" s="105"/>
      <c r="FAB334" s="105"/>
      <c r="FAC334" s="105"/>
      <c r="FAD334" s="105"/>
      <c r="FAE334" s="105"/>
      <c r="FAF334" s="105"/>
      <c r="FAG334" s="105"/>
      <c r="FAH334" s="105"/>
      <c r="FAI334" s="105"/>
      <c r="FAJ334" s="105"/>
      <c r="FAK334" s="105"/>
      <c r="FAL334" s="105"/>
      <c r="FAM334" s="105"/>
      <c r="FAN334" s="105"/>
      <c r="FAO334" s="105"/>
      <c r="FAP334" s="105"/>
      <c r="FAQ334" s="105"/>
      <c r="FAR334" s="105"/>
      <c r="FAS334" s="105"/>
      <c r="FAT334" s="105"/>
      <c r="FAU334" s="105"/>
      <c r="FAV334" s="105"/>
      <c r="FAW334" s="105"/>
      <c r="FAX334" s="105"/>
      <c r="FAY334" s="105"/>
      <c r="FAZ334" s="105"/>
      <c r="FBA334" s="105"/>
      <c r="FBB334" s="105"/>
      <c r="FBC334" s="105"/>
      <c r="FBD334" s="105"/>
      <c r="FBE334" s="105"/>
      <c r="FBF334" s="105"/>
      <c r="FBG334" s="105"/>
      <c r="FBH334" s="105"/>
      <c r="FBI334" s="105"/>
      <c r="FBJ334" s="105"/>
      <c r="FBK334" s="105"/>
      <c r="FBL334" s="105"/>
      <c r="FBM334" s="105"/>
      <c r="FBN334" s="105"/>
      <c r="FBO334" s="105"/>
      <c r="FBP334" s="105"/>
      <c r="FBQ334" s="105"/>
      <c r="FBR334" s="105"/>
      <c r="FBS334" s="105"/>
      <c r="FBT334" s="105"/>
      <c r="FBU334" s="105"/>
      <c r="FBV334" s="105"/>
      <c r="FBW334" s="105"/>
      <c r="FBX334" s="105"/>
      <c r="FBY334" s="105"/>
      <c r="FBZ334" s="105"/>
      <c r="FCA334" s="105"/>
      <c r="FCB334" s="105"/>
      <c r="FCC334" s="105"/>
      <c r="FCD334" s="105"/>
      <c r="FCE334" s="105"/>
      <c r="FCF334" s="105"/>
      <c r="FCG334" s="105"/>
      <c r="FCH334" s="105"/>
      <c r="FCI334" s="105"/>
      <c r="FCJ334" s="105"/>
      <c r="FCK334" s="105"/>
      <c r="FCL334" s="105"/>
      <c r="FCM334" s="105"/>
      <c r="FCN334" s="105"/>
      <c r="FCO334" s="105"/>
      <c r="FCP334" s="105"/>
      <c r="FCQ334" s="105"/>
      <c r="FCR334" s="105"/>
      <c r="FCS334" s="105"/>
      <c r="FCT334" s="105"/>
      <c r="FCU334" s="105"/>
      <c r="FCV334" s="105"/>
      <c r="FCW334" s="105"/>
      <c r="FCX334" s="105"/>
      <c r="FCY334" s="105"/>
      <c r="FCZ334" s="105"/>
      <c r="FDA334" s="105"/>
      <c r="FDB334" s="105"/>
      <c r="FDC334" s="105"/>
      <c r="FDD334" s="105"/>
      <c r="FDE334" s="105"/>
      <c r="FDF334" s="105"/>
      <c r="FDG334" s="105"/>
      <c r="FDH334" s="105"/>
      <c r="FDI334" s="105"/>
      <c r="FDJ334" s="105"/>
      <c r="FDK334" s="105"/>
      <c r="FDL334" s="105"/>
      <c r="FDM334" s="105"/>
      <c r="FDN334" s="105"/>
      <c r="FDO334" s="105"/>
      <c r="FDP334" s="105"/>
      <c r="FDQ334" s="105"/>
      <c r="FDR334" s="105"/>
      <c r="FDS334" s="105"/>
      <c r="FDT334" s="105"/>
      <c r="FDU334" s="105"/>
      <c r="FDV334" s="105"/>
      <c r="FDW334" s="105"/>
      <c r="FDX334" s="105"/>
      <c r="FDY334" s="105"/>
      <c r="FDZ334" s="105"/>
      <c r="FEA334" s="105"/>
      <c r="FEB334" s="105"/>
      <c r="FEC334" s="105"/>
      <c r="FED334" s="105"/>
      <c r="FEE334" s="105"/>
      <c r="FEF334" s="105"/>
      <c r="FEG334" s="105"/>
      <c r="FEH334" s="105"/>
      <c r="FEI334" s="105"/>
      <c r="FEJ334" s="105"/>
      <c r="FEK334" s="105"/>
      <c r="FEL334" s="105"/>
      <c r="FEM334" s="105"/>
      <c r="FEN334" s="105"/>
      <c r="FEO334" s="105"/>
      <c r="FEP334" s="105"/>
      <c r="FEQ334" s="105"/>
      <c r="FER334" s="105"/>
      <c r="FES334" s="105"/>
      <c r="FET334" s="105"/>
      <c r="FEU334" s="105"/>
      <c r="FEV334" s="105"/>
      <c r="FEW334" s="105"/>
      <c r="FEX334" s="105"/>
      <c r="FEY334" s="105"/>
      <c r="FEZ334" s="105"/>
      <c r="FFA334" s="105"/>
      <c r="FFB334" s="105"/>
      <c r="FFC334" s="105"/>
      <c r="FFD334" s="105"/>
      <c r="FFE334" s="105"/>
      <c r="FFF334" s="105"/>
      <c r="FFG334" s="105"/>
      <c r="FFH334" s="105"/>
      <c r="FFI334" s="105"/>
      <c r="FFJ334" s="105"/>
      <c r="FFK334" s="105"/>
      <c r="FFL334" s="105"/>
      <c r="FFM334" s="105"/>
      <c r="FFN334" s="105"/>
      <c r="FFO334" s="105"/>
      <c r="FFP334" s="105"/>
      <c r="FFQ334" s="105"/>
      <c r="FFR334" s="105"/>
      <c r="FFS334" s="105"/>
      <c r="FFT334" s="105"/>
      <c r="FFU334" s="105"/>
      <c r="FFV334" s="105"/>
      <c r="FFW334" s="105"/>
      <c r="FFX334" s="105"/>
      <c r="FFY334" s="105"/>
      <c r="FFZ334" s="105"/>
      <c r="FGA334" s="105"/>
      <c r="FGB334" s="105"/>
      <c r="FGC334" s="105"/>
      <c r="FGD334" s="105"/>
      <c r="FGE334" s="105"/>
      <c r="FGF334" s="105"/>
      <c r="FGG334" s="105"/>
      <c r="FGH334" s="105"/>
      <c r="FGI334" s="105"/>
      <c r="FGJ334" s="105"/>
      <c r="FGK334" s="105"/>
      <c r="FGL334" s="105"/>
      <c r="FGM334" s="105"/>
      <c r="FGN334" s="105"/>
      <c r="FGO334" s="105"/>
      <c r="FGP334" s="105"/>
      <c r="FGQ334" s="105"/>
      <c r="FGR334" s="105"/>
      <c r="FGS334" s="105"/>
      <c r="FGT334" s="105"/>
      <c r="FGU334" s="105"/>
      <c r="FGV334" s="105"/>
      <c r="FGW334" s="105"/>
      <c r="FGX334" s="105"/>
      <c r="FGY334" s="105"/>
      <c r="FGZ334" s="105"/>
      <c r="FHA334" s="105"/>
      <c r="FHB334" s="105"/>
      <c r="FHC334" s="105"/>
      <c r="FHD334" s="105"/>
      <c r="FHE334" s="105"/>
      <c r="FHF334" s="105"/>
      <c r="FHG334" s="105"/>
      <c r="FHH334" s="105"/>
      <c r="FHI334" s="105"/>
      <c r="FHJ334" s="105"/>
      <c r="FHK334" s="105"/>
      <c r="FHL334" s="105"/>
      <c r="FHM334" s="105"/>
      <c r="FHN334" s="105"/>
      <c r="FHO334" s="105"/>
      <c r="FHP334" s="105"/>
      <c r="FHQ334" s="105"/>
      <c r="FHR334" s="105"/>
      <c r="FHS334" s="105"/>
      <c r="FHT334" s="105"/>
      <c r="FHU334" s="105"/>
      <c r="FHV334" s="105"/>
      <c r="FHW334" s="105"/>
      <c r="FHX334" s="105"/>
      <c r="FHY334" s="105"/>
      <c r="FHZ334" s="105"/>
      <c r="FIA334" s="105"/>
      <c r="FIB334" s="105"/>
      <c r="FIC334" s="105"/>
      <c r="FID334" s="105"/>
      <c r="FIE334" s="105"/>
      <c r="FIF334" s="105"/>
      <c r="FIG334" s="105"/>
      <c r="FIH334" s="105"/>
      <c r="FII334" s="105"/>
      <c r="FIJ334" s="105"/>
      <c r="FIK334" s="105"/>
      <c r="FIL334" s="105"/>
      <c r="FIM334" s="105"/>
      <c r="FIN334" s="105"/>
      <c r="FIO334" s="105"/>
      <c r="FIP334" s="105"/>
      <c r="FIQ334" s="105"/>
      <c r="FIR334" s="105"/>
      <c r="FIS334" s="105"/>
      <c r="FIT334" s="105"/>
      <c r="FIU334" s="105"/>
      <c r="FIV334" s="105"/>
      <c r="FIW334" s="105"/>
      <c r="FIX334" s="105"/>
      <c r="FIY334" s="105"/>
      <c r="FIZ334" s="105"/>
      <c r="FJA334" s="105"/>
      <c r="FJB334" s="105"/>
      <c r="FJC334" s="105"/>
      <c r="FJD334" s="105"/>
      <c r="FJE334" s="105"/>
      <c r="FJF334" s="105"/>
      <c r="FJG334" s="105"/>
      <c r="FJH334" s="105"/>
      <c r="FJI334" s="105"/>
      <c r="FJJ334" s="105"/>
      <c r="FJK334" s="105"/>
      <c r="FJL334" s="105"/>
      <c r="FJM334" s="105"/>
      <c r="FJN334" s="105"/>
      <c r="FJO334" s="105"/>
      <c r="FJP334" s="105"/>
      <c r="FJQ334" s="105"/>
      <c r="FJR334" s="105"/>
      <c r="FJS334" s="105"/>
      <c r="FJT334" s="105"/>
      <c r="FJU334" s="105"/>
      <c r="FJV334" s="105"/>
      <c r="FJW334" s="105"/>
      <c r="FJX334" s="105"/>
      <c r="FJY334" s="105"/>
      <c r="FJZ334" s="105"/>
      <c r="FKA334" s="105"/>
      <c r="FKB334" s="105"/>
      <c r="FKC334" s="105"/>
      <c r="FKD334" s="105"/>
      <c r="FKE334" s="105"/>
      <c r="FKF334" s="105"/>
      <c r="FKG334" s="105"/>
      <c r="FKH334" s="105"/>
      <c r="FKI334" s="105"/>
      <c r="FKJ334" s="105"/>
      <c r="FKK334" s="105"/>
      <c r="FKL334" s="105"/>
      <c r="FKM334" s="105"/>
      <c r="FKN334" s="105"/>
      <c r="FKO334" s="105"/>
      <c r="FKP334" s="105"/>
      <c r="FKQ334" s="105"/>
      <c r="FKR334" s="105"/>
      <c r="FKS334" s="105"/>
      <c r="FKT334" s="105"/>
      <c r="FKU334" s="105"/>
      <c r="FKV334" s="105"/>
      <c r="FKW334" s="105"/>
      <c r="FKX334" s="105"/>
      <c r="FKY334" s="105"/>
      <c r="FKZ334" s="105"/>
      <c r="FLA334" s="105"/>
      <c r="FLB334" s="105"/>
      <c r="FLC334" s="105"/>
      <c r="FLD334" s="105"/>
      <c r="FLE334" s="105"/>
      <c r="FLF334" s="105"/>
      <c r="FLG334" s="105"/>
      <c r="FLH334" s="105"/>
      <c r="FLI334" s="105"/>
      <c r="FLJ334" s="105"/>
      <c r="FLK334" s="105"/>
      <c r="FLL334" s="105"/>
      <c r="FLM334" s="105"/>
      <c r="FLN334" s="105"/>
      <c r="FLO334" s="105"/>
      <c r="FLP334" s="105"/>
      <c r="FLQ334" s="105"/>
      <c r="FLR334" s="105"/>
      <c r="FLS334" s="105"/>
      <c r="FLT334" s="105"/>
      <c r="FLU334" s="105"/>
      <c r="FLV334" s="105"/>
      <c r="FLW334" s="105"/>
      <c r="FLX334" s="105"/>
      <c r="FLY334" s="105"/>
      <c r="FLZ334" s="105"/>
      <c r="FMA334" s="105"/>
      <c r="FMB334" s="105"/>
      <c r="FMC334" s="105"/>
      <c r="FMD334" s="105"/>
      <c r="FME334" s="105"/>
      <c r="FMF334" s="105"/>
      <c r="FMG334" s="105"/>
      <c r="FMH334" s="105"/>
      <c r="FMI334" s="105"/>
      <c r="FMJ334" s="105"/>
      <c r="FMK334" s="105"/>
      <c r="FML334" s="105"/>
      <c r="FMM334" s="105"/>
      <c r="FMN334" s="105"/>
      <c r="FMO334" s="105"/>
      <c r="FMP334" s="105"/>
      <c r="FMQ334" s="105"/>
      <c r="FMR334" s="105"/>
      <c r="FMS334" s="105"/>
      <c r="FMT334" s="105"/>
      <c r="FMU334" s="105"/>
      <c r="FMV334" s="105"/>
      <c r="FMW334" s="105"/>
      <c r="FMX334" s="105"/>
      <c r="FMY334" s="105"/>
      <c r="FMZ334" s="105"/>
      <c r="FNA334" s="105"/>
      <c r="FNB334" s="105"/>
      <c r="FNC334" s="105"/>
      <c r="FND334" s="105"/>
      <c r="FNE334" s="105"/>
      <c r="FNF334" s="105"/>
      <c r="FNG334" s="105"/>
      <c r="FNH334" s="105"/>
      <c r="FNI334" s="105"/>
      <c r="FNJ334" s="105"/>
      <c r="FNK334" s="105"/>
      <c r="FNL334" s="105"/>
      <c r="FNM334" s="105"/>
      <c r="FNN334" s="105"/>
      <c r="FNO334" s="105"/>
      <c r="FNP334" s="105"/>
      <c r="FNQ334" s="105"/>
      <c r="FNR334" s="105"/>
      <c r="FNS334" s="105"/>
      <c r="FNT334" s="105"/>
      <c r="FNU334" s="105"/>
      <c r="FNV334" s="105"/>
      <c r="FNW334" s="105"/>
      <c r="FNX334" s="105"/>
      <c r="FNY334" s="105"/>
      <c r="FNZ334" s="105"/>
      <c r="FOA334" s="105"/>
      <c r="FOB334" s="105"/>
      <c r="FOC334" s="105"/>
      <c r="FOD334" s="105"/>
      <c r="FOE334" s="105"/>
      <c r="FOF334" s="105"/>
      <c r="FOG334" s="105"/>
      <c r="FOH334" s="105"/>
      <c r="FOI334" s="105"/>
      <c r="FOJ334" s="105"/>
      <c r="FOK334" s="105"/>
      <c r="FOL334" s="105"/>
      <c r="FOM334" s="105"/>
      <c r="FON334" s="105"/>
      <c r="FOO334" s="105"/>
      <c r="FOP334" s="105"/>
      <c r="FOQ334" s="105"/>
      <c r="FOR334" s="105"/>
      <c r="FOS334" s="105"/>
      <c r="FOT334" s="105"/>
      <c r="FOU334" s="105"/>
      <c r="FOV334" s="105"/>
      <c r="FOW334" s="105"/>
      <c r="FOX334" s="105"/>
      <c r="FOY334" s="105"/>
      <c r="FOZ334" s="105"/>
      <c r="FPA334" s="105"/>
      <c r="FPB334" s="105"/>
      <c r="FPC334" s="105"/>
      <c r="FPD334" s="105"/>
      <c r="FPE334" s="105"/>
      <c r="FPF334" s="105"/>
      <c r="FPG334" s="105"/>
      <c r="FPH334" s="105"/>
      <c r="FPI334" s="105"/>
      <c r="FPJ334" s="105"/>
      <c r="FPK334" s="105"/>
      <c r="FPL334" s="105"/>
      <c r="FPM334" s="105"/>
      <c r="FPN334" s="105"/>
      <c r="FPO334" s="105"/>
      <c r="FPP334" s="105"/>
      <c r="FPQ334" s="105"/>
      <c r="FPR334" s="105"/>
      <c r="FPS334" s="105"/>
      <c r="FPT334" s="105"/>
      <c r="FPU334" s="105"/>
      <c r="FPV334" s="105"/>
      <c r="FPW334" s="105"/>
      <c r="FPX334" s="105"/>
      <c r="FPY334" s="105"/>
      <c r="FPZ334" s="105"/>
      <c r="FQA334" s="105"/>
      <c r="FQB334" s="105"/>
      <c r="FQC334" s="105"/>
      <c r="FQD334" s="105"/>
      <c r="FQE334" s="105"/>
      <c r="FQF334" s="105"/>
      <c r="FQG334" s="105"/>
      <c r="FQH334" s="105"/>
      <c r="FQI334" s="105"/>
      <c r="FQJ334" s="105"/>
      <c r="FQK334" s="105"/>
      <c r="FQL334" s="105"/>
      <c r="FQM334" s="105"/>
      <c r="FQN334" s="105"/>
      <c r="FQO334" s="105"/>
      <c r="FQP334" s="105"/>
      <c r="FQQ334" s="105"/>
      <c r="FQR334" s="105"/>
      <c r="FQS334" s="105"/>
      <c r="FQT334" s="105"/>
      <c r="FQU334" s="105"/>
      <c r="FQV334" s="105"/>
      <c r="FQW334" s="105"/>
      <c r="FQX334" s="105"/>
      <c r="FQY334" s="105"/>
      <c r="FQZ334" s="105"/>
      <c r="FRA334" s="105"/>
      <c r="FRB334" s="105"/>
      <c r="FRC334" s="105"/>
      <c r="FRD334" s="105"/>
      <c r="FRE334" s="105"/>
      <c r="FRF334" s="105"/>
      <c r="FRG334" s="105"/>
      <c r="FRH334" s="105"/>
      <c r="FRI334" s="105"/>
      <c r="FRJ334" s="105"/>
      <c r="FRK334" s="105"/>
      <c r="FRL334" s="105"/>
      <c r="FRM334" s="105"/>
      <c r="FRN334" s="105"/>
      <c r="FRO334" s="105"/>
      <c r="FRP334" s="105"/>
      <c r="FRQ334" s="105"/>
      <c r="FRR334" s="105"/>
      <c r="FRS334" s="105"/>
      <c r="FRT334" s="105"/>
      <c r="FRU334" s="105"/>
      <c r="FRV334" s="105"/>
      <c r="FRW334" s="105"/>
      <c r="FRX334" s="105"/>
      <c r="FRY334" s="105"/>
      <c r="FRZ334" s="105"/>
      <c r="FSA334" s="105"/>
      <c r="FSB334" s="105"/>
      <c r="FSC334" s="105"/>
      <c r="FSD334" s="105"/>
      <c r="FSE334" s="105"/>
      <c r="FSF334" s="105"/>
      <c r="FSG334" s="105"/>
      <c r="FSH334" s="105"/>
      <c r="FSI334" s="105"/>
      <c r="FSJ334" s="105"/>
      <c r="FSK334" s="105"/>
      <c r="FSL334" s="105"/>
      <c r="FSM334" s="105"/>
      <c r="FSN334" s="105"/>
      <c r="FSO334" s="105"/>
      <c r="FSP334" s="105"/>
      <c r="FSQ334" s="105"/>
      <c r="FSR334" s="105"/>
      <c r="FSS334" s="105"/>
      <c r="FST334" s="105"/>
      <c r="FSU334" s="105"/>
      <c r="FSV334" s="105"/>
      <c r="FSW334" s="105"/>
      <c r="FSX334" s="105"/>
      <c r="FSY334" s="105"/>
      <c r="FSZ334" s="105"/>
      <c r="FTA334" s="105"/>
      <c r="FTB334" s="105"/>
      <c r="FTC334" s="105"/>
      <c r="FTD334" s="105"/>
      <c r="FTE334" s="105"/>
      <c r="FTF334" s="105"/>
      <c r="FTG334" s="105"/>
      <c r="FTH334" s="105"/>
      <c r="FTI334" s="105"/>
      <c r="FTJ334" s="105"/>
      <c r="FTK334" s="105"/>
      <c r="FTL334" s="105"/>
      <c r="FTM334" s="105"/>
      <c r="FTN334" s="105"/>
      <c r="FTO334" s="105"/>
      <c r="FTP334" s="105"/>
      <c r="FTQ334" s="105"/>
      <c r="FTR334" s="105"/>
      <c r="FTS334" s="105"/>
      <c r="FTT334" s="105"/>
      <c r="FTU334" s="105"/>
      <c r="FTV334" s="105"/>
      <c r="FTW334" s="105"/>
      <c r="FTX334" s="105"/>
      <c r="FTY334" s="105"/>
      <c r="FTZ334" s="105"/>
      <c r="FUA334" s="105"/>
      <c r="FUB334" s="105"/>
      <c r="FUC334" s="105"/>
      <c r="FUD334" s="105"/>
      <c r="FUE334" s="105"/>
      <c r="FUF334" s="105"/>
      <c r="FUG334" s="105"/>
      <c r="FUH334" s="105"/>
      <c r="FUI334" s="105"/>
      <c r="FUJ334" s="105"/>
      <c r="FUK334" s="105"/>
      <c r="FUL334" s="105"/>
      <c r="FUM334" s="105"/>
      <c r="FUN334" s="105"/>
      <c r="FUO334" s="105"/>
      <c r="FUP334" s="105"/>
      <c r="FUQ334" s="105"/>
      <c r="FUR334" s="105"/>
      <c r="FUS334" s="105"/>
      <c r="FUT334" s="105"/>
      <c r="FUU334" s="105"/>
      <c r="FUV334" s="105"/>
      <c r="FUW334" s="105"/>
      <c r="FUX334" s="105"/>
      <c r="FUY334" s="105"/>
      <c r="FUZ334" s="105"/>
      <c r="FVA334" s="105"/>
      <c r="FVB334" s="105"/>
      <c r="FVC334" s="105"/>
      <c r="FVD334" s="105"/>
      <c r="FVE334" s="105"/>
      <c r="FVF334" s="105"/>
      <c r="FVG334" s="105"/>
      <c r="FVH334" s="105"/>
      <c r="FVI334" s="105"/>
      <c r="FVJ334" s="105"/>
      <c r="FVK334" s="105"/>
      <c r="FVL334" s="105"/>
      <c r="FVM334" s="105"/>
      <c r="FVN334" s="105"/>
      <c r="FVO334" s="105"/>
      <c r="FVP334" s="105"/>
      <c r="FVQ334" s="105"/>
      <c r="FVR334" s="105"/>
      <c r="FVS334" s="105"/>
      <c r="FVT334" s="105"/>
      <c r="FVU334" s="105"/>
      <c r="FVV334" s="105"/>
      <c r="FVW334" s="105"/>
      <c r="FVX334" s="105"/>
      <c r="FVY334" s="105"/>
      <c r="FVZ334" s="105"/>
      <c r="FWA334" s="105"/>
      <c r="FWB334" s="105"/>
      <c r="FWC334" s="105"/>
      <c r="FWD334" s="105"/>
      <c r="FWE334" s="105"/>
      <c r="FWF334" s="105"/>
      <c r="FWG334" s="105"/>
      <c r="FWH334" s="105"/>
      <c r="FWI334" s="105"/>
      <c r="FWJ334" s="105"/>
      <c r="FWK334" s="105"/>
      <c r="FWL334" s="105"/>
      <c r="FWM334" s="105"/>
      <c r="FWN334" s="105"/>
      <c r="FWO334" s="105"/>
      <c r="FWP334" s="105"/>
      <c r="FWQ334" s="105"/>
      <c r="FWR334" s="105"/>
      <c r="FWS334" s="105"/>
      <c r="FWT334" s="105"/>
      <c r="FWU334" s="105"/>
      <c r="FWV334" s="105"/>
      <c r="FWW334" s="105"/>
      <c r="FWX334" s="105"/>
      <c r="FWY334" s="105"/>
      <c r="FWZ334" s="105"/>
      <c r="FXA334" s="105"/>
      <c r="FXB334" s="105"/>
      <c r="FXC334" s="105"/>
      <c r="FXD334" s="105"/>
      <c r="FXE334" s="105"/>
      <c r="FXF334" s="105"/>
      <c r="FXG334" s="105"/>
      <c r="FXH334" s="105"/>
      <c r="FXI334" s="105"/>
      <c r="FXJ334" s="105"/>
      <c r="FXK334" s="105"/>
      <c r="FXL334" s="105"/>
      <c r="FXM334" s="105"/>
      <c r="FXN334" s="105"/>
      <c r="FXO334" s="105"/>
      <c r="FXP334" s="105"/>
      <c r="FXQ334" s="105"/>
      <c r="FXR334" s="105"/>
      <c r="FXS334" s="105"/>
      <c r="FXT334" s="105"/>
      <c r="FXU334" s="105"/>
      <c r="FXV334" s="105"/>
      <c r="FXW334" s="105"/>
      <c r="FXX334" s="105"/>
      <c r="FXY334" s="105"/>
      <c r="FXZ334" s="105"/>
      <c r="FYA334" s="105"/>
      <c r="FYB334" s="105"/>
      <c r="FYC334" s="105"/>
      <c r="FYD334" s="105"/>
      <c r="FYE334" s="105"/>
      <c r="FYF334" s="105"/>
      <c r="FYG334" s="105"/>
      <c r="FYH334" s="105"/>
      <c r="FYI334" s="105"/>
      <c r="FYJ334" s="105"/>
      <c r="FYK334" s="105"/>
      <c r="FYL334" s="105"/>
      <c r="FYM334" s="105"/>
      <c r="FYN334" s="105"/>
      <c r="FYO334" s="105"/>
      <c r="FYP334" s="105"/>
      <c r="FYQ334" s="105"/>
      <c r="FYR334" s="105"/>
      <c r="FYS334" s="105"/>
      <c r="FYT334" s="105"/>
      <c r="FYU334" s="105"/>
      <c r="FYV334" s="105"/>
      <c r="FYW334" s="105"/>
      <c r="FYX334" s="105"/>
      <c r="FYY334" s="105"/>
      <c r="FYZ334" s="105"/>
      <c r="FZA334" s="105"/>
      <c r="FZB334" s="105"/>
      <c r="FZC334" s="105"/>
      <c r="FZD334" s="105"/>
      <c r="FZE334" s="105"/>
      <c r="FZF334" s="105"/>
      <c r="FZG334" s="105"/>
      <c r="FZH334" s="105"/>
      <c r="FZI334" s="105"/>
      <c r="FZJ334" s="105"/>
      <c r="FZK334" s="105"/>
      <c r="FZL334" s="105"/>
      <c r="FZM334" s="105"/>
      <c r="FZN334" s="105"/>
      <c r="FZO334" s="105"/>
      <c r="FZP334" s="105"/>
      <c r="FZQ334" s="105"/>
      <c r="FZR334" s="105"/>
      <c r="FZS334" s="105"/>
      <c r="FZT334" s="105"/>
      <c r="FZU334" s="105"/>
      <c r="FZV334" s="105"/>
      <c r="FZW334" s="105"/>
      <c r="FZX334" s="105"/>
      <c r="FZY334" s="105"/>
      <c r="FZZ334" s="105"/>
      <c r="GAA334" s="105"/>
      <c r="GAB334" s="105"/>
      <c r="GAC334" s="105"/>
      <c r="GAD334" s="105"/>
      <c r="GAE334" s="105"/>
      <c r="GAF334" s="105"/>
      <c r="GAG334" s="105"/>
      <c r="GAH334" s="105"/>
      <c r="GAI334" s="105"/>
      <c r="GAJ334" s="105"/>
      <c r="GAK334" s="105"/>
      <c r="GAL334" s="105"/>
      <c r="GAM334" s="105"/>
      <c r="GAN334" s="105"/>
      <c r="GAO334" s="105"/>
      <c r="GAP334" s="105"/>
      <c r="GAQ334" s="105"/>
      <c r="GAR334" s="105"/>
      <c r="GAS334" s="105"/>
      <c r="GAT334" s="105"/>
      <c r="GAU334" s="105"/>
      <c r="GAV334" s="105"/>
      <c r="GAW334" s="105"/>
      <c r="GAX334" s="105"/>
      <c r="GAY334" s="105"/>
      <c r="GAZ334" s="105"/>
      <c r="GBA334" s="105"/>
      <c r="GBB334" s="105"/>
      <c r="GBC334" s="105"/>
      <c r="GBD334" s="105"/>
      <c r="GBE334" s="105"/>
      <c r="GBF334" s="105"/>
      <c r="GBG334" s="105"/>
      <c r="GBH334" s="105"/>
      <c r="GBI334" s="105"/>
      <c r="GBJ334" s="105"/>
      <c r="GBK334" s="105"/>
      <c r="GBL334" s="105"/>
      <c r="GBM334" s="105"/>
      <c r="GBN334" s="105"/>
      <c r="GBO334" s="105"/>
      <c r="GBP334" s="105"/>
      <c r="GBQ334" s="105"/>
      <c r="GBR334" s="105"/>
      <c r="GBS334" s="105"/>
      <c r="GBT334" s="105"/>
      <c r="GBU334" s="105"/>
      <c r="GBV334" s="105"/>
      <c r="GBW334" s="105"/>
      <c r="GBX334" s="105"/>
      <c r="GBY334" s="105"/>
      <c r="GBZ334" s="105"/>
      <c r="GCA334" s="105"/>
      <c r="GCB334" s="105"/>
      <c r="GCC334" s="105"/>
      <c r="GCD334" s="105"/>
      <c r="GCE334" s="105"/>
      <c r="GCF334" s="105"/>
      <c r="GCG334" s="105"/>
      <c r="GCH334" s="105"/>
      <c r="GCI334" s="105"/>
      <c r="GCJ334" s="105"/>
      <c r="GCK334" s="105"/>
      <c r="GCL334" s="105"/>
      <c r="GCM334" s="105"/>
      <c r="GCN334" s="105"/>
      <c r="GCO334" s="105"/>
      <c r="GCP334" s="105"/>
      <c r="GCQ334" s="105"/>
      <c r="GCR334" s="105"/>
      <c r="GCS334" s="105"/>
      <c r="GCT334" s="105"/>
      <c r="GCU334" s="105"/>
      <c r="GCV334" s="105"/>
      <c r="GCW334" s="105"/>
      <c r="GCX334" s="105"/>
      <c r="GCY334" s="105"/>
      <c r="GCZ334" s="105"/>
      <c r="GDA334" s="105"/>
      <c r="GDB334" s="105"/>
      <c r="GDC334" s="105"/>
      <c r="GDD334" s="105"/>
      <c r="GDE334" s="105"/>
      <c r="GDF334" s="105"/>
      <c r="GDG334" s="105"/>
      <c r="GDH334" s="105"/>
      <c r="GDI334" s="105"/>
      <c r="GDJ334" s="105"/>
      <c r="GDK334" s="105"/>
      <c r="GDL334" s="105"/>
      <c r="GDM334" s="105"/>
      <c r="GDN334" s="105"/>
      <c r="GDO334" s="105"/>
      <c r="GDP334" s="105"/>
      <c r="GDQ334" s="105"/>
      <c r="GDR334" s="105"/>
      <c r="GDS334" s="105"/>
      <c r="GDT334" s="105"/>
      <c r="GDU334" s="105"/>
      <c r="GDV334" s="105"/>
      <c r="GDW334" s="105"/>
      <c r="GDX334" s="105"/>
      <c r="GDY334" s="105"/>
      <c r="GDZ334" s="105"/>
      <c r="GEA334" s="105"/>
      <c r="GEB334" s="105"/>
      <c r="GEC334" s="105"/>
      <c r="GED334" s="105"/>
      <c r="GEE334" s="105"/>
      <c r="GEF334" s="105"/>
      <c r="GEG334" s="105"/>
      <c r="GEH334" s="105"/>
      <c r="GEI334" s="105"/>
      <c r="GEJ334" s="105"/>
      <c r="GEK334" s="105"/>
      <c r="GEL334" s="105"/>
      <c r="GEM334" s="105"/>
      <c r="GEN334" s="105"/>
      <c r="GEO334" s="105"/>
      <c r="GEP334" s="105"/>
      <c r="GEQ334" s="105"/>
      <c r="GER334" s="105"/>
      <c r="GES334" s="105"/>
      <c r="GET334" s="105"/>
      <c r="GEU334" s="105"/>
      <c r="GEV334" s="105"/>
      <c r="GEW334" s="105"/>
      <c r="GEX334" s="105"/>
      <c r="GEY334" s="105"/>
      <c r="GEZ334" s="105"/>
      <c r="GFA334" s="105"/>
      <c r="GFB334" s="105"/>
      <c r="GFC334" s="105"/>
      <c r="GFD334" s="105"/>
      <c r="GFE334" s="105"/>
      <c r="GFF334" s="105"/>
      <c r="GFG334" s="105"/>
      <c r="GFH334" s="105"/>
      <c r="GFI334" s="105"/>
      <c r="GFJ334" s="105"/>
      <c r="GFK334" s="105"/>
      <c r="GFL334" s="105"/>
      <c r="GFM334" s="105"/>
      <c r="GFN334" s="105"/>
      <c r="GFO334" s="105"/>
      <c r="GFP334" s="105"/>
      <c r="GFQ334" s="105"/>
      <c r="GFR334" s="105"/>
      <c r="GFS334" s="105"/>
      <c r="GFT334" s="105"/>
      <c r="GFU334" s="105"/>
      <c r="GFV334" s="105"/>
      <c r="GFW334" s="105"/>
      <c r="GFX334" s="105"/>
      <c r="GFY334" s="105"/>
      <c r="GFZ334" s="105"/>
      <c r="GGA334" s="105"/>
      <c r="GGB334" s="105"/>
      <c r="GGC334" s="105"/>
      <c r="GGD334" s="105"/>
      <c r="GGE334" s="105"/>
      <c r="GGF334" s="105"/>
      <c r="GGG334" s="105"/>
      <c r="GGH334" s="105"/>
      <c r="GGI334" s="105"/>
      <c r="GGJ334" s="105"/>
      <c r="GGK334" s="105"/>
      <c r="GGL334" s="105"/>
      <c r="GGM334" s="105"/>
      <c r="GGN334" s="105"/>
      <c r="GGO334" s="105"/>
      <c r="GGP334" s="105"/>
      <c r="GGQ334" s="105"/>
      <c r="GGR334" s="105"/>
      <c r="GGS334" s="105"/>
      <c r="GGT334" s="105"/>
      <c r="GGU334" s="105"/>
      <c r="GGV334" s="105"/>
      <c r="GGW334" s="105"/>
      <c r="GGX334" s="105"/>
      <c r="GGY334" s="105"/>
      <c r="GGZ334" s="105"/>
      <c r="GHA334" s="105"/>
      <c r="GHB334" s="105"/>
      <c r="GHC334" s="105"/>
      <c r="GHD334" s="105"/>
      <c r="GHE334" s="105"/>
      <c r="GHF334" s="105"/>
      <c r="GHG334" s="105"/>
      <c r="GHH334" s="105"/>
      <c r="GHI334" s="105"/>
      <c r="GHJ334" s="105"/>
      <c r="GHK334" s="105"/>
      <c r="GHL334" s="105"/>
      <c r="GHM334" s="105"/>
      <c r="GHN334" s="105"/>
      <c r="GHO334" s="105"/>
      <c r="GHP334" s="105"/>
      <c r="GHQ334" s="105"/>
      <c r="GHR334" s="105"/>
      <c r="GHS334" s="105"/>
      <c r="GHT334" s="105"/>
      <c r="GHU334" s="105"/>
      <c r="GHV334" s="105"/>
      <c r="GHW334" s="105"/>
      <c r="GHX334" s="105"/>
      <c r="GHY334" s="105"/>
      <c r="GHZ334" s="105"/>
      <c r="GIA334" s="105"/>
      <c r="GIB334" s="105"/>
      <c r="GIC334" s="105"/>
      <c r="GID334" s="105"/>
      <c r="GIE334" s="105"/>
      <c r="GIF334" s="105"/>
      <c r="GIG334" s="105"/>
      <c r="GIH334" s="105"/>
      <c r="GII334" s="105"/>
      <c r="GIJ334" s="105"/>
      <c r="GIK334" s="105"/>
      <c r="GIL334" s="105"/>
      <c r="GIM334" s="105"/>
      <c r="GIN334" s="105"/>
      <c r="GIO334" s="105"/>
      <c r="GIP334" s="105"/>
      <c r="GIQ334" s="105"/>
      <c r="GIR334" s="105"/>
      <c r="GIS334" s="105"/>
      <c r="GIT334" s="105"/>
      <c r="GIU334" s="105"/>
      <c r="GIV334" s="105"/>
      <c r="GIW334" s="105"/>
      <c r="GIX334" s="105"/>
      <c r="GIY334" s="105"/>
      <c r="GIZ334" s="105"/>
      <c r="GJA334" s="105"/>
      <c r="GJB334" s="105"/>
      <c r="GJC334" s="105"/>
      <c r="GJD334" s="105"/>
      <c r="GJE334" s="105"/>
      <c r="GJF334" s="105"/>
      <c r="GJG334" s="105"/>
      <c r="GJH334" s="105"/>
      <c r="GJI334" s="105"/>
      <c r="GJJ334" s="105"/>
      <c r="GJK334" s="105"/>
      <c r="GJL334" s="105"/>
      <c r="GJM334" s="105"/>
      <c r="GJN334" s="105"/>
      <c r="GJO334" s="105"/>
      <c r="GJP334" s="105"/>
      <c r="GJQ334" s="105"/>
      <c r="GJR334" s="105"/>
      <c r="GJS334" s="105"/>
      <c r="GJT334" s="105"/>
      <c r="GJU334" s="105"/>
      <c r="GJV334" s="105"/>
      <c r="GJW334" s="105"/>
      <c r="GJX334" s="105"/>
      <c r="GJY334" s="105"/>
      <c r="GJZ334" s="105"/>
      <c r="GKA334" s="105"/>
      <c r="GKB334" s="105"/>
      <c r="GKC334" s="105"/>
      <c r="GKD334" s="105"/>
      <c r="GKE334" s="105"/>
      <c r="GKF334" s="105"/>
      <c r="GKG334" s="105"/>
      <c r="GKH334" s="105"/>
      <c r="GKI334" s="105"/>
      <c r="GKJ334" s="105"/>
      <c r="GKK334" s="105"/>
      <c r="GKL334" s="105"/>
      <c r="GKM334" s="105"/>
      <c r="GKN334" s="105"/>
      <c r="GKO334" s="105"/>
      <c r="GKP334" s="105"/>
      <c r="GKQ334" s="105"/>
      <c r="GKR334" s="105"/>
      <c r="GKS334" s="105"/>
      <c r="GKT334" s="105"/>
      <c r="GKU334" s="105"/>
      <c r="GKV334" s="105"/>
      <c r="GKW334" s="105"/>
      <c r="GKX334" s="105"/>
      <c r="GKY334" s="105"/>
      <c r="GKZ334" s="105"/>
      <c r="GLA334" s="105"/>
      <c r="GLB334" s="105"/>
      <c r="GLC334" s="105"/>
      <c r="GLD334" s="105"/>
      <c r="GLE334" s="105"/>
      <c r="GLF334" s="105"/>
      <c r="GLG334" s="105"/>
      <c r="GLH334" s="105"/>
      <c r="GLI334" s="105"/>
      <c r="GLJ334" s="105"/>
      <c r="GLK334" s="105"/>
      <c r="GLL334" s="105"/>
      <c r="GLM334" s="105"/>
      <c r="GLN334" s="105"/>
      <c r="GLO334" s="105"/>
      <c r="GLP334" s="105"/>
      <c r="GLQ334" s="105"/>
      <c r="GLR334" s="105"/>
      <c r="GLS334" s="105"/>
      <c r="GLT334" s="105"/>
      <c r="GLU334" s="105"/>
      <c r="GLV334" s="105"/>
      <c r="GLW334" s="105"/>
      <c r="GLX334" s="105"/>
      <c r="GLY334" s="105"/>
      <c r="GLZ334" s="105"/>
      <c r="GMA334" s="105"/>
      <c r="GMB334" s="105"/>
      <c r="GMC334" s="105"/>
      <c r="GMD334" s="105"/>
      <c r="GME334" s="105"/>
      <c r="GMF334" s="105"/>
      <c r="GMG334" s="105"/>
      <c r="GMH334" s="105"/>
      <c r="GMI334" s="105"/>
      <c r="GMJ334" s="105"/>
      <c r="GMK334" s="105"/>
      <c r="GML334" s="105"/>
      <c r="GMM334" s="105"/>
      <c r="GMN334" s="105"/>
      <c r="GMO334" s="105"/>
      <c r="GMP334" s="105"/>
      <c r="GMQ334" s="105"/>
      <c r="GMR334" s="105"/>
      <c r="GMS334" s="105"/>
      <c r="GMT334" s="105"/>
      <c r="GMU334" s="105"/>
      <c r="GMV334" s="105"/>
      <c r="GMW334" s="105"/>
      <c r="GMX334" s="105"/>
      <c r="GMY334" s="105"/>
      <c r="GMZ334" s="105"/>
      <c r="GNA334" s="105"/>
      <c r="GNB334" s="105"/>
      <c r="GNC334" s="105"/>
      <c r="GND334" s="105"/>
      <c r="GNE334" s="105"/>
      <c r="GNF334" s="105"/>
      <c r="GNG334" s="105"/>
      <c r="GNH334" s="105"/>
      <c r="GNI334" s="105"/>
      <c r="GNJ334" s="105"/>
      <c r="GNK334" s="105"/>
      <c r="GNL334" s="105"/>
      <c r="GNM334" s="105"/>
      <c r="GNN334" s="105"/>
      <c r="GNO334" s="105"/>
      <c r="GNP334" s="105"/>
      <c r="GNQ334" s="105"/>
      <c r="GNR334" s="105"/>
      <c r="GNS334" s="105"/>
      <c r="GNT334" s="105"/>
      <c r="GNU334" s="105"/>
      <c r="GNV334" s="105"/>
      <c r="GNW334" s="105"/>
      <c r="GNX334" s="105"/>
      <c r="GNY334" s="105"/>
      <c r="GNZ334" s="105"/>
      <c r="GOA334" s="105"/>
      <c r="GOB334" s="105"/>
      <c r="GOC334" s="105"/>
      <c r="GOD334" s="105"/>
      <c r="GOE334" s="105"/>
      <c r="GOF334" s="105"/>
      <c r="GOG334" s="105"/>
      <c r="GOH334" s="105"/>
      <c r="GOI334" s="105"/>
      <c r="GOJ334" s="105"/>
      <c r="GOK334" s="105"/>
      <c r="GOL334" s="105"/>
      <c r="GOM334" s="105"/>
      <c r="GON334" s="105"/>
      <c r="GOO334" s="105"/>
      <c r="GOP334" s="105"/>
      <c r="GOQ334" s="105"/>
      <c r="GOR334" s="105"/>
      <c r="GOS334" s="105"/>
      <c r="GOT334" s="105"/>
      <c r="GOU334" s="105"/>
      <c r="GOV334" s="105"/>
      <c r="GOW334" s="105"/>
      <c r="GOX334" s="105"/>
      <c r="GOY334" s="105"/>
      <c r="GOZ334" s="105"/>
      <c r="GPA334" s="105"/>
      <c r="GPB334" s="105"/>
      <c r="GPC334" s="105"/>
      <c r="GPD334" s="105"/>
      <c r="GPE334" s="105"/>
      <c r="GPF334" s="105"/>
      <c r="GPG334" s="105"/>
      <c r="GPH334" s="105"/>
      <c r="GPI334" s="105"/>
      <c r="GPJ334" s="105"/>
      <c r="GPK334" s="105"/>
      <c r="GPL334" s="105"/>
      <c r="GPM334" s="105"/>
      <c r="GPN334" s="105"/>
      <c r="GPO334" s="105"/>
      <c r="GPP334" s="105"/>
      <c r="GPQ334" s="105"/>
      <c r="GPR334" s="105"/>
      <c r="GPS334" s="105"/>
      <c r="GPT334" s="105"/>
      <c r="GPU334" s="105"/>
      <c r="GPV334" s="105"/>
      <c r="GPW334" s="105"/>
      <c r="GPX334" s="105"/>
      <c r="GPY334" s="105"/>
      <c r="GPZ334" s="105"/>
      <c r="GQA334" s="105"/>
      <c r="GQB334" s="105"/>
      <c r="GQC334" s="105"/>
      <c r="GQD334" s="105"/>
      <c r="GQE334" s="105"/>
      <c r="GQF334" s="105"/>
      <c r="GQG334" s="105"/>
      <c r="GQH334" s="105"/>
      <c r="GQI334" s="105"/>
      <c r="GQJ334" s="105"/>
      <c r="GQK334" s="105"/>
      <c r="GQL334" s="105"/>
      <c r="GQM334" s="105"/>
      <c r="GQN334" s="105"/>
      <c r="GQO334" s="105"/>
      <c r="GQP334" s="105"/>
      <c r="GQQ334" s="105"/>
      <c r="GQR334" s="105"/>
      <c r="GQS334" s="105"/>
      <c r="GQT334" s="105"/>
      <c r="GQU334" s="105"/>
      <c r="GQV334" s="105"/>
      <c r="GQW334" s="105"/>
      <c r="GQX334" s="105"/>
      <c r="GQY334" s="105"/>
      <c r="GQZ334" s="105"/>
      <c r="GRA334" s="105"/>
      <c r="GRB334" s="105"/>
      <c r="GRC334" s="105"/>
      <c r="GRD334" s="105"/>
      <c r="GRE334" s="105"/>
      <c r="GRF334" s="105"/>
      <c r="GRG334" s="105"/>
      <c r="GRH334" s="105"/>
      <c r="GRI334" s="105"/>
      <c r="GRJ334" s="105"/>
      <c r="GRK334" s="105"/>
      <c r="GRL334" s="105"/>
      <c r="GRM334" s="105"/>
      <c r="GRN334" s="105"/>
      <c r="GRO334" s="105"/>
      <c r="GRP334" s="105"/>
      <c r="GRQ334" s="105"/>
      <c r="GRR334" s="105"/>
      <c r="GRS334" s="105"/>
      <c r="GRT334" s="105"/>
      <c r="GRU334" s="105"/>
      <c r="GRV334" s="105"/>
      <c r="GRW334" s="105"/>
      <c r="GRX334" s="105"/>
      <c r="GRY334" s="105"/>
      <c r="GRZ334" s="105"/>
      <c r="GSA334" s="105"/>
      <c r="GSB334" s="105"/>
      <c r="GSC334" s="105"/>
      <c r="GSD334" s="105"/>
      <c r="GSE334" s="105"/>
      <c r="GSF334" s="105"/>
      <c r="GSG334" s="105"/>
      <c r="GSH334" s="105"/>
      <c r="GSI334" s="105"/>
      <c r="GSJ334" s="105"/>
      <c r="GSK334" s="105"/>
      <c r="GSL334" s="105"/>
      <c r="GSM334" s="105"/>
      <c r="GSN334" s="105"/>
      <c r="GSO334" s="105"/>
      <c r="GSP334" s="105"/>
      <c r="GSQ334" s="105"/>
      <c r="GSR334" s="105"/>
      <c r="GSS334" s="105"/>
      <c r="GST334" s="105"/>
      <c r="GSU334" s="105"/>
      <c r="GSV334" s="105"/>
      <c r="GSW334" s="105"/>
      <c r="GSX334" s="105"/>
      <c r="GSY334" s="105"/>
      <c r="GSZ334" s="105"/>
      <c r="GTA334" s="105"/>
      <c r="GTB334" s="105"/>
      <c r="GTC334" s="105"/>
      <c r="GTD334" s="105"/>
      <c r="GTE334" s="105"/>
      <c r="GTF334" s="105"/>
      <c r="GTG334" s="105"/>
      <c r="GTH334" s="105"/>
      <c r="GTI334" s="105"/>
      <c r="GTJ334" s="105"/>
      <c r="GTK334" s="105"/>
      <c r="GTL334" s="105"/>
      <c r="GTM334" s="105"/>
      <c r="GTN334" s="105"/>
      <c r="GTO334" s="105"/>
      <c r="GTP334" s="105"/>
      <c r="GTQ334" s="105"/>
      <c r="GTR334" s="105"/>
      <c r="GTS334" s="105"/>
      <c r="GTT334" s="105"/>
      <c r="GTU334" s="105"/>
      <c r="GTV334" s="105"/>
      <c r="GTW334" s="105"/>
      <c r="GTX334" s="105"/>
      <c r="GTY334" s="105"/>
      <c r="GTZ334" s="105"/>
      <c r="GUA334" s="105"/>
      <c r="GUB334" s="105"/>
      <c r="GUC334" s="105"/>
      <c r="GUD334" s="105"/>
      <c r="GUE334" s="105"/>
      <c r="GUF334" s="105"/>
      <c r="GUG334" s="105"/>
      <c r="GUH334" s="105"/>
      <c r="GUI334" s="105"/>
      <c r="GUJ334" s="105"/>
      <c r="GUK334" s="105"/>
      <c r="GUL334" s="105"/>
      <c r="GUM334" s="105"/>
      <c r="GUN334" s="105"/>
      <c r="GUO334" s="105"/>
      <c r="GUP334" s="105"/>
      <c r="GUQ334" s="105"/>
      <c r="GUR334" s="105"/>
      <c r="GUS334" s="105"/>
      <c r="GUT334" s="105"/>
      <c r="GUU334" s="105"/>
      <c r="GUV334" s="105"/>
      <c r="GUW334" s="105"/>
      <c r="GUX334" s="105"/>
      <c r="GUY334" s="105"/>
      <c r="GUZ334" s="105"/>
      <c r="GVA334" s="105"/>
      <c r="GVB334" s="105"/>
      <c r="GVC334" s="105"/>
      <c r="GVD334" s="105"/>
      <c r="GVE334" s="105"/>
      <c r="GVF334" s="105"/>
      <c r="GVG334" s="105"/>
      <c r="GVH334" s="105"/>
      <c r="GVI334" s="105"/>
      <c r="GVJ334" s="105"/>
      <c r="GVK334" s="105"/>
      <c r="GVL334" s="105"/>
      <c r="GVM334" s="105"/>
      <c r="GVN334" s="105"/>
      <c r="GVO334" s="105"/>
      <c r="GVP334" s="105"/>
      <c r="GVQ334" s="105"/>
      <c r="GVR334" s="105"/>
      <c r="GVS334" s="105"/>
      <c r="GVT334" s="105"/>
      <c r="GVU334" s="105"/>
      <c r="GVV334" s="105"/>
      <c r="GVW334" s="105"/>
      <c r="GVX334" s="105"/>
      <c r="GVY334" s="105"/>
      <c r="GVZ334" s="105"/>
      <c r="GWA334" s="105"/>
      <c r="GWB334" s="105"/>
      <c r="GWC334" s="105"/>
      <c r="GWD334" s="105"/>
      <c r="GWE334" s="105"/>
      <c r="GWF334" s="105"/>
      <c r="GWG334" s="105"/>
      <c r="GWH334" s="105"/>
      <c r="GWI334" s="105"/>
      <c r="GWJ334" s="105"/>
      <c r="GWK334" s="105"/>
      <c r="GWL334" s="105"/>
      <c r="GWM334" s="105"/>
      <c r="GWN334" s="105"/>
      <c r="GWO334" s="105"/>
      <c r="GWP334" s="105"/>
      <c r="GWQ334" s="105"/>
      <c r="GWR334" s="105"/>
      <c r="GWS334" s="105"/>
      <c r="GWT334" s="105"/>
      <c r="GWU334" s="105"/>
      <c r="GWV334" s="105"/>
      <c r="GWW334" s="105"/>
      <c r="GWX334" s="105"/>
      <c r="GWY334" s="105"/>
      <c r="GWZ334" s="105"/>
      <c r="GXA334" s="105"/>
      <c r="GXB334" s="105"/>
      <c r="GXC334" s="105"/>
      <c r="GXD334" s="105"/>
      <c r="GXE334" s="105"/>
      <c r="GXF334" s="105"/>
      <c r="GXG334" s="105"/>
      <c r="GXH334" s="105"/>
      <c r="GXI334" s="105"/>
      <c r="GXJ334" s="105"/>
      <c r="GXK334" s="105"/>
      <c r="GXL334" s="105"/>
      <c r="GXM334" s="105"/>
      <c r="GXN334" s="105"/>
      <c r="GXO334" s="105"/>
      <c r="GXP334" s="105"/>
      <c r="GXQ334" s="105"/>
      <c r="GXR334" s="105"/>
      <c r="GXS334" s="105"/>
      <c r="GXT334" s="105"/>
      <c r="GXU334" s="105"/>
      <c r="GXV334" s="105"/>
      <c r="GXW334" s="105"/>
      <c r="GXX334" s="105"/>
      <c r="GXY334" s="105"/>
      <c r="GXZ334" s="105"/>
      <c r="GYA334" s="105"/>
      <c r="GYB334" s="105"/>
      <c r="GYC334" s="105"/>
      <c r="GYD334" s="105"/>
      <c r="GYE334" s="105"/>
      <c r="GYF334" s="105"/>
      <c r="GYG334" s="105"/>
      <c r="GYH334" s="105"/>
      <c r="GYI334" s="105"/>
      <c r="GYJ334" s="105"/>
      <c r="GYK334" s="105"/>
      <c r="GYL334" s="105"/>
      <c r="GYM334" s="105"/>
      <c r="GYN334" s="105"/>
      <c r="GYO334" s="105"/>
      <c r="GYP334" s="105"/>
      <c r="GYQ334" s="105"/>
      <c r="GYR334" s="105"/>
      <c r="GYS334" s="105"/>
      <c r="GYT334" s="105"/>
      <c r="GYU334" s="105"/>
      <c r="GYV334" s="105"/>
      <c r="GYW334" s="105"/>
      <c r="GYX334" s="105"/>
      <c r="GYY334" s="105"/>
      <c r="GYZ334" s="105"/>
      <c r="GZA334" s="105"/>
      <c r="GZB334" s="105"/>
      <c r="GZC334" s="105"/>
      <c r="GZD334" s="105"/>
      <c r="GZE334" s="105"/>
      <c r="GZF334" s="105"/>
      <c r="GZG334" s="105"/>
      <c r="GZH334" s="105"/>
      <c r="GZI334" s="105"/>
      <c r="GZJ334" s="105"/>
      <c r="GZK334" s="105"/>
      <c r="GZL334" s="105"/>
      <c r="GZM334" s="105"/>
      <c r="GZN334" s="105"/>
      <c r="GZO334" s="105"/>
      <c r="GZP334" s="105"/>
      <c r="GZQ334" s="105"/>
      <c r="GZR334" s="105"/>
      <c r="GZS334" s="105"/>
      <c r="GZT334" s="105"/>
      <c r="GZU334" s="105"/>
      <c r="GZV334" s="105"/>
      <c r="GZW334" s="105"/>
      <c r="GZX334" s="105"/>
      <c r="GZY334" s="105"/>
      <c r="GZZ334" s="105"/>
      <c r="HAA334" s="105"/>
      <c r="HAB334" s="105"/>
      <c r="HAC334" s="105"/>
      <c r="HAD334" s="105"/>
      <c r="HAE334" s="105"/>
      <c r="HAF334" s="105"/>
      <c r="HAG334" s="105"/>
      <c r="HAH334" s="105"/>
      <c r="HAI334" s="105"/>
      <c r="HAJ334" s="105"/>
      <c r="HAK334" s="105"/>
      <c r="HAL334" s="105"/>
      <c r="HAM334" s="105"/>
      <c r="HAN334" s="105"/>
      <c r="HAO334" s="105"/>
      <c r="HAP334" s="105"/>
      <c r="HAQ334" s="105"/>
      <c r="HAR334" s="105"/>
      <c r="HAS334" s="105"/>
      <c r="HAT334" s="105"/>
      <c r="HAU334" s="105"/>
      <c r="HAV334" s="105"/>
      <c r="HAW334" s="105"/>
      <c r="HAX334" s="105"/>
      <c r="HAY334" s="105"/>
      <c r="HAZ334" s="105"/>
      <c r="HBA334" s="105"/>
      <c r="HBB334" s="105"/>
      <c r="HBC334" s="105"/>
      <c r="HBD334" s="105"/>
      <c r="HBE334" s="105"/>
      <c r="HBF334" s="105"/>
      <c r="HBG334" s="105"/>
      <c r="HBH334" s="105"/>
      <c r="HBI334" s="105"/>
      <c r="HBJ334" s="105"/>
      <c r="HBK334" s="105"/>
      <c r="HBL334" s="105"/>
      <c r="HBM334" s="105"/>
      <c r="HBN334" s="105"/>
      <c r="HBO334" s="105"/>
      <c r="HBP334" s="105"/>
      <c r="HBQ334" s="105"/>
      <c r="HBR334" s="105"/>
      <c r="HBS334" s="105"/>
      <c r="HBT334" s="105"/>
      <c r="HBU334" s="105"/>
      <c r="HBV334" s="105"/>
      <c r="HBW334" s="105"/>
      <c r="HBX334" s="105"/>
      <c r="HBY334" s="105"/>
      <c r="HBZ334" s="105"/>
      <c r="HCA334" s="105"/>
      <c r="HCB334" s="105"/>
      <c r="HCC334" s="105"/>
      <c r="HCD334" s="105"/>
      <c r="HCE334" s="105"/>
      <c r="HCF334" s="105"/>
      <c r="HCG334" s="105"/>
      <c r="HCH334" s="105"/>
      <c r="HCI334" s="105"/>
      <c r="HCJ334" s="105"/>
      <c r="HCK334" s="105"/>
      <c r="HCL334" s="105"/>
      <c r="HCM334" s="105"/>
      <c r="HCN334" s="105"/>
      <c r="HCO334" s="105"/>
      <c r="HCP334" s="105"/>
      <c r="HCQ334" s="105"/>
      <c r="HCR334" s="105"/>
      <c r="HCS334" s="105"/>
      <c r="HCT334" s="105"/>
      <c r="HCU334" s="105"/>
      <c r="HCV334" s="105"/>
      <c r="HCW334" s="105"/>
      <c r="HCX334" s="105"/>
      <c r="HCY334" s="105"/>
      <c r="HCZ334" s="105"/>
      <c r="HDA334" s="105"/>
      <c r="HDB334" s="105"/>
      <c r="HDC334" s="105"/>
      <c r="HDD334" s="105"/>
      <c r="HDE334" s="105"/>
      <c r="HDF334" s="105"/>
      <c r="HDG334" s="105"/>
      <c r="HDH334" s="105"/>
      <c r="HDI334" s="105"/>
      <c r="HDJ334" s="105"/>
      <c r="HDK334" s="105"/>
      <c r="HDL334" s="105"/>
      <c r="HDM334" s="105"/>
      <c r="HDN334" s="105"/>
      <c r="HDO334" s="105"/>
      <c r="HDP334" s="105"/>
      <c r="HDQ334" s="105"/>
      <c r="HDR334" s="105"/>
      <c r="HDS334" s="105"/>
      <c r="HDT334" s="105"/>
      <c r="HDU334" s="105"/>
      <c r="HDV334" s="105"/>
      <c r="HDW334" s="105"/>
      <c r="HDX334" s="105"/>
      <c r="HDY334" s="105"/>
      <c r="HDZ334" s="105"/>
      <c r="HEA334" s="105"/>
      <c r="HEB334" s="105"/>
      <c r="HEC334" s="105"/>
      <c r="HED334" s="105"/>
      <c r="HEE334" s="105"/>
      <c r="HEF334" s="105"/>
      <c r="HEG334" s="105"/>
      <c r="HEH334" s="105"/>
      <c r="HEI334" s="105"/>
      <c r="HEJ334" s="105"/>
      <c r="HEK334" s="105"/>
      <c r="HEL334" s="105"/>
      <c r="HEM334" s="105"/>
      <c r="HEN334" s="105"/>
      <c r="HEO334" s="105"/>
      <c r="HEP334" s="105"/>
      <c r="HEQ334" s="105"/>
      <c r="HER334" s="105"/>
      <c r="HES334" s="105"/>
      <c r="HET334" s="105"/>
      <c r="HEU334" s="105"/>
      <c r="HEV334" s="105"/>
      <c r="HEW334" s="105"/>
      <c r="HEX334" s="105"/>
      <c r="HEY334" s="105"/>
      <c r="HEZ334" s="105"/>
      <c r="HFA334" s="105"/>
      <c r="HFB334" s="105"/>
      <c r="HFC334" s="105"/>
      <c r="HFD334" s="105"/>
      <c r="HFE334" s="105"/>
      <c r="HFF334" s="105"/>
      <c r="HFG334" s="105"/>
      <c r="HFH334" s="105"/>
      <c r="HFI334" s="105"/>
      <c r="HFJ334" s="105"/>
      <c r="HFK334" s="105"/>
      <c r="HFL334" s="105"/>
      <c r="HFM334" s="105"/>
      <c r="HFN334" s="105"/>
      <c r="HFO334" s="105"/>
      <c r="HFP334" s="105"/>
      <c r="HFQ334" s="105"/>
      <c r="HFR334" s="105"/>
      <c r="HFS334" s="105"/>
      <c r="HFT334" s="105"/>
      <c r="HFU334" s="105"/>
      <c r="HFV334" s="105"/>
      <c r="HFW334" s="105"/>
      <c r="HFX334" s="105"/>
      <c r="HFY334" s="105"/>
      <c r="HFZ334" s="105"/>
      <c r="HGA334" s="105"/>
      <c r="HGB334" s="105"/>
      <c r="HGC334" s="105"/>
      <c r="HGD334" s="105"/>
      <c r="HGE334" s="105"/>
      <c r="HGF334" s="105"/>
      <c r="HGG334" s="105"/>
      <c r="HGH334" s="105"/>
      <c r="HGI334" s="105"/>
      <c r="HGJ334" s="105"/>
      <c r="HGK334" s="105"/>
      <c r="HGL334" s="105"/>
      <c r="HGM334" s="105"/>
      <c r="HGN334" s="105"/>
      <c r="HGO334" s="105"/>
      <c r="HGP334" s="105"/>
      <c r="HGQ334" s="105"/>
      <c r="HGR334" s="105"/>
      <c r="HGS334" s="105"/>
      <c r="HGT334" s="105"/>
      <c r="HGU334" s="105"/>
      <c r="HGV334" s="105"/>
      <c r="HGW334" s="105"/>
      <c r="HGX334" s="105"/>
      <c r="HGY334" s="105"/>
      <c r="HGZ334" s="105"/>
      <c r="HHA334" s="105"/>
      <c r="HHB334" s="105"/>
      <c r="HHC334" s="105"/>
      <c r="HHD334" s="105"/>
      <c r="HHE334" s="105"/>
      <c r="HHF334" s="105"/>
      <c r="HHG334" s="105"/>
      <c r="HHH334" s="105"/>
      <c r="HHI334" s="105"/>
      <c r="HHJ334" s="105"/>
      <c r="HHK334" s="105"/>
      <c r="HHL334" s="105"/>
      <c r="HHM334" s="105"/>
      <c r="HHN334" s="105"/>
      <c r="HHO334" s="105"/>
      <c r="HHP334" s="105"/>
      <c r="HHQ334" s="105"/>
      <c r="HHR334" s="105"/>
      <c r="HHS334" s="105"/>
      <c r="HHT334" s="105"/>
      <c r="HHU334" s="105"/>
      <c r="HHV334" s="105"/>
      <c r="HHW334" s="105"/>
      <c r="HHX334" s="105"/>
      <c r="HHY334" s="105"/>
      <c r="HHZ334" s="105"/>
      <c r="HIA334" s="105"/>
      <c r="HIB334" s="105"/>
      <c r="HIC334" s="105"/>
      <c r="HID334" s="105"/>
      <c r="HIE334" s="105"/>
      <c r="HIF334" s="105"/>
      <c r="HIG334" s="105"/>
      <c r="HIH334" s="105"/>
      <c r="HII334" s="105"/>
      <c r="HIJ334" s="105"/>
      <c r="HIK334" s="105"/>
      <c r="HIL334" s="105"/>
      <c r="HIM334" s="105"/>
      <c r="HIN334" s="105"/>
      <c r="HIO334" s="105"/>
      <c r="HIP334" s="105"/>
      <c r="HIQ334" s="105"/>
      <c r="HIR334" s="105"/>
      <c r="HIS334" s="105"/>
      <c r="HIT334" s="105"/>
      <c r="HIU334" s="105"/>
      <c r="HIV334" s="105"/>
      <c r="HIW334" s="105"/>
      <c r="HIX334" s="105"/>
      <c r="HIY334" s="105"/>
      <c r="HIZ334" s="105"/>
      <c r="HJA334" s="105"/>
      <c r="HJB334" s="105"/>
      <c r="HJC334" s="105"/>
      <c r="HJD334" s="105"/>
      <c r="HJE334" s="105"/>
      <c r="HJF334" s="105"/>
      <c r="HJG334" s="105"/>
      <c r="HJH334" s="105"/>
      <c r="HJI334" s="105"/>
      <c r="HJJ334" s="105"/>
      <c r="HJK334" s="105"/>
      <c r="HJL334" s="105"/>
      <c r="HJM334" s="105"/>
      <c r="HJN334" s="105"/>
      <c r="HJO334" s="105"/>
      <c r="HJP334" s="105"/>
      <c r="HJQ334" s="105"/>
      <c r="HJR334" s="105"/>
      <c r="HJS334" s="105"/>
      <c r="HJT334" s="105"/>
      <c r="HJU334" s="105"/>
      <c r="HJV334" s="105"/>
      <c r="HJW334" s="105"/>
      <c r="HJX334" s="105"/>
      <c r="HJY334" s="105"/>
      <c r="HJZ334" s="105"/>
      <c r="HKA334" s="105"/>
      <c r="HKB334" s="105"/>
      <c r="HKC334" s="105"/>
      <c r="HKD334" s="105"/>
      <c r="HKE334" s="105"/>
      <c r="HKF334" s="105"/>
      <c r="HKG334" s="105"/>
      <c r="HKH334" s="105"/>
      <c r="HKI334" s="105"/>
      <c r="HKJ334" s="105"/>
      <c r="HKK334" s="105"/>
      <c r="HKL334" s="105"/>
      <c r="HKM334" s="105"/>
      <c r="HKN334" s="105"/>
      <c r="HKO334" s="105"/>
      <c r="HKP334" s="105"/>
      <c r="HKQ334" s="105"/>
      <c r="HKR334" s="105"/>
      <c r="HKS334" s="105"/>
      <c r="HKT334" s="105"/>
      <c r="HKU334" s="105"/>
      <c r="HKV334" s="105"/>
      <c r="HKW334" s="105"/>
      <c r="HKX334" s="105"/>
      <c r="HKY334" s="105"/>
      <c r="HKZ334" s="105"/>
      <c r="HLA334" s="105"/>
      <c r="HLB334" s="105"/>
      <c r="HLC334" s="105"/>
      <c r="HLD334" s="105"/>
      <c r="HLE334" s="105"/>
      <c r="HLF334" s="105"/>
      <c r="HLG334" s="105"/>
      <c r="HLH334" s="105"/>
      <c r="HLI334" s="105"/>
      <c r="HLJ334" s="105"/>
      <c r="HLK334" s="105"/>
      <c r="HLL334" s="105"/>
      <c r="HLM334" s="105"/>
      <c r="HLN334" s="105"/>
      <c r="HLO334" s="105"/>
      <c r="HLP334" s="105"/>
      <c r="HLQ334" s="105"/>
      <c r="HLR334" s="105"/>
      <c r="HLS334" s="105"/>
      <c r="HLT334" s="105"/>
      <c r="HLU334" s="105"/>
      <c r="HLV334" s="105"/>
      <c r="HLW334" s="105"/>
      <c r="HLX334" s="105"/>
      <c r="HLY334" s="105"/>
      <c r="HLZ334" s="105"/>
      <c r="HMA334" s="105"/>
      <c r="HMB334" s="105"/>
      <c r="HMC334" s="105"/>
      <c r="HMD334" s="105"/>
      <c r="HME334" s="105"/>
      <c r="HMF334" s="105"/>
      <c r="HMG334" s="105"/>
      <c r="HMH334" s="105"/>
      <c r="HMI334" s="105"/>
      <c r="HMJ334" s="105"/>
      <c r="HMK334" s="105"/>
      <c r="HML334" s="105"/>
      <c r="HMM334" s="105"/>
      <c r="HMN334" s="105"/>
      <c r="HMO334" s="105"/>
      <c r="HMP334" s="105"/>
      <c r="HMQ334" s="105"/>
      <c r="HMR334" s="105"/>
      <c r="HMS334" s="105"/>
      <c r="HMT334" s="105"/>
      <c r="HMU334" s="105"/>
      <c r="HMV334" s="105"/>
      <c r="HMW334" s="105"/>
      <c r="HMX334" s="105"/>
      <c r="HMY334" s="105"/>
      <c r="HMZ334" s="105"/>
      <c r="HNA334" s="105"/>
      <c r="HNB334" s="105"/>
      <c r="HNC334" s="105"/>
      <c r="HND334" s="105"/>
      <c r="HNE334" s="105"/>
      <c r="HNF334" s="105"/>
      <c r="HNG334" s="105"/>
      <c r="HNH334" s="105"/>
      <c r="HNI334" s="105"/>
      <c r="HNJ334" s="105"/>
      <c r="HNK334" s="105"/>
      <c r="HNL334" s="105"/>
      <c r="HNM334" s="105"/>
      <c r="HNN334" s="105"/>
      <c r="HNO334" s="105"/>
      <c r="HNP334" s="105"/>
      <c r="HNQ334" s="105"/>
      <c r="HNR334" s="105"/>
      <c r="HNS334" s="105"/>
      <c r="HNT334" s="105"/>
      <c r="HNU334" s="105"/>
      <c r="HNV334" s="105"/>
      <c r="HNW334" s="105"/>
      <c r="HNX334" s="105"/>
      <c r="HNY334" s="105"/>
      <c r="HNZ334" s="105"/>
      <c r="HOA334" s="105"/>
      <c r="HOB334" s="105"/>
      <c r="HOC334" s="105"/>
      <c r="HOD334" s="105"/>
      <c r="HOE334" s="105"/>
      <c r="HOF334" s="105"/>
      <c r="HOG334" s="105"/>
      <c r="HOH334" s="105"/>
      <c r="HOI334" s="105"/>
      <c r="HOJ334" s="105"/>
      <c r="HOK334" s="105"/>
      <c r="HOL334" s="105"/>
      <c r="HOM334" s="105"/>
      <c r="HON334" s="105"/>
      <c r="HOO334" s="105"/>
      <c r="HOP334" s="105"/>
      <c r="HOQ334" s="105"/>
      <c r="HOR334" s="105"/>
      <c r="HOS334" s="105"/>
      <c r="HOT334" s="105"/>
      <c r="HOU334" s="105"/>
      <c r="HOV334" s="105"/>
      <c r="HOW334" s="105"/>
      <c r="HOX334" s="105"/>
      <c r="HOY334" s="105"/>
      <c r="HOZ334" s="105"/>
      <c r="HPA334" s="105"/>
      <c r="HPB334" s="105"/>
      <c r="HPC334" s="105"/>
      <c r="HPD334" s="105"/>
      <c r="HPE334" s="105"/>
      <c r="HPF334" s="105"/>
      <c r="HPG334" s="105"/>
      <c r="HPH334" s="105"/>
      <c r="HPI334" s="105"/>
      <c r="HPJ334" s="105"/>
      <c r="HPK334" s="105"/>
      <c r="HPL334" s="105"/>
      <c r="HPM334" s="105"/>
      <c r="HPN334" s="105"/>
      <c r="HPO334" s="105"/>
      <c r="HPP334" s="105"/>
      <c r="HPQ334" s="105"/>
      <c r="HPR334" s="105"/>
      <c r="HPS334" s="105"/>
      <c r="HPT334" s="105"/>
      <c r="HPU334" s="105"/>
      <c r="HPV334" s="105"/>
      <c r="HPW334" s="105"/>
      <c r="HPX334" s="105"/>
      <c r="HPY334" s="105"/>
      <c r="HPZ334" s="105"/>
      <c r="HQA334" s="105"/>
      <c r="HQB334" s="105"/>
      <c r="HQC334" s="105"/>
      <c r="HQD334" s="105"/>
      <c r="HQE334" s="105"/>
      <c r="HQF334" s="105"/>
      <c r="HQG334" s="105"/>
      <c r="HQH334" s="105"/>
      <c r="HQI334" s="105"/>
      <c r="HQJ334" s="105"/>
      <c r="HQK334" s="105"/>
      <c r="HQL334" s="105"/>
      <c r="HQM334" s="105"/>
      <c r="HQN334" s="105"/>
      <c r="HQO334" s="105"/>
      <c r="HQP334" s="105"/>
      <c r="HQQ334" s="105"/>
      <c r="HQR334" s="105"/>
      <c r="HQS334" s="105"/>
      <c r="HQT334" s="105"/>
      <c r="HQU334" s="105"/>
      <c r="HQV334" s="105"/>
      <c r="HQW334" s="105"/>
      <c r="HQX334" s="105"/>
      <c r="HQY334" s="105"/>
      <c r="HQZ334" s="105"/>
      <c r="HRA334" s="105"/>
      <c r="HRB334" s="105"/>
      <c r="HRC334" s="105"/>
      <c r="HRD334" s="105"/>
      <c r="HRE334" s="105"/>
      <c r="HRF334" s="105"/>
      <c r="HRG334" s="105"/>
      <c r="HRH334" s="105"/>
      <c r="HRI334" s="105"/>
      <c r="HRJ334" s="105"/>
      <c r="HRK334" s="105"/>
      <c r="HRL334" s="105"/>
      <c r="HRM334" s="105"/>
      <c r="HRN334" s="105"/>
      <c r="HRO334" s="105"/>
      <c r="HRP334" s="105"/>
      <c r="HRQ334" s="105"/>
      <c r="HRR334" s="105"/>
      <c r="HRS334" s="105"/>
      <c r="HRT334" s="105"/>
      <c r="HRU334" s="105"/>
      <c r="HRV334" s="105"/>
      <c r="HRW334" s="105"/>
      <c r="HRX334" s="105"/>
      <c r="HRY334" s="105"/>
      <c r="HRZ334" s="105"/>
      <c r="HSA334" s="105"/>
      <c r="HSB334" s="105"/>
      <c r="HSC334" s="105"/>
      <c r="HSD334" s="105"/>
      <c r="HSE334" s="105"/>
      <c r="HSF334" s="105"/>
      <c r="HSG334" s="105"/>
      <c r="HSH334" s="105"/>
      <c r="HSI334" s="105"/>
      <c r="HSJ334" s="105"/>
      <c r="HSK334" s="105"/>
      <c r="HSL334" s="105"/>
      <c r="HSM334" s="105"/>
      <c r="HSN334" s="105"/>
      <c r="HSO334" s="105"/>
      <c r="HSP334" s="105"/>
      <c r="HSQ334" s="105"/>
      <c r="HSR334" s="105"/>
      <c r="HSS334" s="105"/>
      <c r="HST334" s="105"/>
      <c r="HSU334" s="105"/>
      <c r="HSV334" s="105"/>
      <c r="HSW334" s="105"/>
      <c r="HSX334" s="105"/>
      <c r="HSY334" s="105"/>
      <c r="HSZ334" s="105"/>
      <c r="HTA334" s="105"/>
      <c r="HTB334" s="105"/>
      <c r="HTC334" s="105"/>
      <c r="HTD334" s="105"/>
      <c r="HTE334" s="105"/>
      <c r="HTF334" s="105"/>
      <c r="HTG334" s="105"/>
      <c r="HTH334" s="105"/>
      <c r="HTI334" s="105"/>
      <c r="HTJ334" s="105"/>
      <c r="HTK334" s="105"/>
      <c r="HTL334" s="105"/>
      <c r="HTM334" s="105"/>
      <c r="HTN334" s="105"/>
      <c r="HTO334" s="105"/>
      <c r="HTP334" s="105"/>
      <c r="HTQ334" s="105"/>
      <c r="HTR334" s="105"/>
      <c r="HTS334" s="105"/>
      <c r="HTT334" s="105"/>
      <c r="HTU334" s="105"/>
      <c r="HTV334" s="105"/>
      <c r="HTW334" s="105"/>
      <c r="HTX334" s="105"/>
      <c r="HTY334" s="105"/>
      <c r="HTZ334" s="105"/>
      <c r="HUA334" s="105"/>
      <c r="HUB334" s="105"/>
      <c r="HUC334" s="105"/>
      <c r="HUD334" s="105"/>
      <c r="HUE334" s="105"/>
      <c r="HUF334" s="105"/>
      <c r="HUG334" s="105"/>
      <c r="HUH334" s="105"/>
      <c r="HUI334" s="105"/>
      <c r="HUJ334" s="105"/>
      <c r="HUK334" s="105"/>
      <c r="HUL334" s="105"/>
      <c r="HUM334" s="105"/>
      <c r="HUN334" s="105"/>
      <c r="HUO334" s="105"/>
      <c r="HUP334" s="105"/>
      <c r="HUQ334" s="105"/>
      <c r="HUR334" s="105"/>
      <c r="HUS334" s="105"/>
      <c r="HUT334" s="105"/>
      <c r="HUU334" s="105"/>
      <c r="HUV334" s="105"/>
      <c r="HUW334" s="105"/>
      <c r="HUX334" s="105"/>
      <c r="HUY334" s="105"/>
      <c r="HUZ334" s="105"/>
      <c r="HVA334" s="105"/>
      <c r="HVB334" s="105"/>
      <c r="HVC334" s="105"/>
      <c r="HVD334" s="105"/>
      <c r="HVE334" s="105"/>
      <c r="HVF334" s="105"/>
      <c r="HVG334" s="105"/>
      <c r="HVH334" s="105"/>
      <c r="HVI334" s="105"/>
      <c r="HVJ334" s="105"/>
      <c r="HVK334" s="105"/>
      <c r="HVL334" s="105"/>
      <c r="HVM334" s="105"/>
      <c r="HVN334" s="105"/>
      <c r="HVO334" s="105"/>
      <c r="HVP334" s="105"/>
      <c r="HVQ334" s="105"/>
      <c r="HVR334" s="105"/>
      <c r="HVS334" s="105"/>
      <c r="HVT334" s="105"/>
      <c r="HVU334" s="105"/>
      <c r="HVV334" s="105"/>
      <c r="HVW334" s="105"/>
      <c r="HVX334" s="105"/>
      <c r="HVY334" s="105"/>
      <c r="HVZ334" s="105"/>
      <c r="HWA334" s="105"/>
      <c r="HWB334" s="105"/>
      <c r="HWC334" s="105"/>
      <c r="HWD334" s="105"/>
      <c r="HWE334" s="105"/>
      <c r="HWF334" s="105"/>
      <c r="HWG334" s="105"/>
      <c r="HWH334" s="105"/>
      <c r="HWI334" s="105"/>
      <c r="HWJ334" s="105"/>
      <c r="HWK334" s="105"/>
      <c r="HWL334" s="105"/>
      <c r="HWM334" s="105"/>
      <c r="HWN334" s="105"/>
      <c r="HWO334" s="105"/>
      <c r="HWP334" s="105"/>
      <c r="HWQ334" s="105"/>
      <c r="HWR334" s="105"/>
      <c r="HWS334" s="105"/>
      <c r="HWT334" s="105"/>
      <c r="HWU334" s="105"/>
      <c r="HWV334" s="105"/>
      <c r="HWW334" s="105"/>
      <c r="HWX334" s="105"/>
      <c r="HWY334" s="105"/>
      <c r="HWZ334" s="105"/>
      <c r="HXA334" s="105"/>
      <c r="HXB334" s="105"/>
      <c r="HXC334" s="105"/>
      <c r="HXD334" s="105"/>
      <c r="HXE334" s="105"/>
      <c r="HXF334" s="105"/>
      <c r="HXG334" s="105"/>
      <c r="HXH334" s="105"/>
      <c r="HXI334" s="105"/>
      <c r="HXJ334" s="105"/>
      <c r="HXK334" s="105"/>
      <c r="HXL334" s="105"/>
      <c r="HXM334" s="105"/>
      <c r="HXN334" s="105"/>
      <c r="HXO334" s="105"/>
      <c r="HXP334" s="105"/>
      <c r="HXQ334" s="105"/>
      <c r="HXR334" s="105"/>
      <c r="HXS334" s="105"/>
      <c r="HXT334" s="105"/>
      <c r="HXU334" s="105"/>
      <c r="HXV334" s="105"/>
      <c r="HXW334" s="105"/>
      <c r="HXX334" s="105"/>
      <c r="HXY334" s="105"/>
      <c r="HXZ334" s="105"/>
      <c r="HYA334" s="105"/>
      <c r="HYB334" s="105"/>
      <c r="HYC334" s="105"/>
      <c r="HYD334" s="105"/>
      <c r="HYE334" s="105"/>
      <c r="HYF334" s="105"/>
      <c r="HYG334" s="105"/>
      <c r="HYH334" s="105"/>
      <c r="HYI334" s="105"/>
      <c r="HYJ334" s="105"/>
      <c r="HYK334" s="105"/>
      <c r="HYL334" s="105"/>
      <c r="HYM334" s="105"/>
      <c r="HYN334" s="105"/>
      <c r="HYO334" s="105"/>
      <c r="HYP334" s="105"/>
      <c r="HYQ334" s="105"/>
      <c r="HYR334" s="105"/>
      <c r="HYS334" s="105"/>
      <c r="HYT334" s="105"/>
      <c r="HYU334" s="105"/>
      <c r="HYV334" s="105"/>
      <c r="HYW334" s="105"/>
      <c r="HYX334" s="105"/>
      <c r="HYY334" s="105"/>
      <c r="HYZ334" s="105"/>
      <c r="HZA334" s="105"/>
      <c r="HZB334" s="105"/>
      <c r="HZC334" s="105"/>
      <c r="HZD334" s="105"/>
      <c r="HZE334" s="105"/>
      <c r="HZF334" s="105"/>
      <c r="HZG334" s="105"/>
      <c r="HZH334" s="105"/>
      <c r="HZI334" s="105"/>
      <c r="HZJ334" s="105"/>
      <c r="HZK334" s="105"/>
      <c r="HZL334" s="105"/>
      <c r="HZM334" s="105"/>
      <c r="HZN334" s="105"/>
      <c r="HZO334" s="105"/>
      <c r="HZP334" s="105"/>
      <c r="HZQ334" s="105"/>
      <c r="HZR334" s="105"/>
      <c r="HZS334" s="105"/>
      <c r="HZT334" s="105"/>
      <c r="HZU334" s="105"/>
      <c r="HZV334" s="105"/>
      <c r="HZW334" s="105"/>
      <c r="HZX334" s="105"/>
      <c r="HZY334" s="105"/>
      <c r="HZZ334" s="105"/>
      <c r="IAA334" s="105"/>
      <c r="IAB334" s="105"/>
      <c r="IAC334" s="105"/>
      <c r="IAD334" s="105"/>
      <c r="IAE334" s="105"/>
      <c r="IAF334" s="105"/>
      <c r="IAG334" s="105"/>
      <c r="IAH334" s="105"/>
      <c r="IAI334" s="105"/>
      <c r="IAJ334" s="105"/>
      <c r="IAK334" s="105"/>
      <c r="IAL334" s="105"/>
      <c r="IAM334" s="105"/>
      <c r="IAN334" s="105"/>
      <c r="IAO334" s="105"/>
      <c r="IAP334" s="105"/>
      <c r="IAQ334" s="105"/>
      <c r="IAR334" s="105"/>
      <c r="IAS334" s="105"/>
      <c r="IAT334" s="105"/>
      <c r="IAU334" s="105"/>
      <c r="IAV334" s="105"/>
      <c r="IAW334" s="105"/>
      <c r="IAX334" s="105"/>
      <c r="IAY334" s="105"/>
      <c r="IAZ334" s="105"/>
      <c r="IBA334" s="105"/>
      <c r="IBB334" s="105"/>
      <c r="IBC334" s="105"/>
      <c r="IBD334" s="105"/>
      <c r="IBE334" s="105"/>
      <c r="IBF334" s="105"/>
      <c r="IBG334" s="105"/>
      <c r="IBH334" s="105"/>
      <c r="IBI334" s="105"/>
      <c r="IBJ334" s="105"/>
      <c r="IBK334" s="105"/>
      <c r="IBL334" s="105"/>
      <c r="IBM334" s="105"/>
      <c r="IBN334" s="105"/>
      <c r="IBO334" s="105"/>
      <c r="IBP334" s="105"/>
      <c r="IBQ334" s="105"/>
      <c r="IBR334" s="105"/>
      <c r="IBS334" s="105"/>
      <c r="IBT334" s="105"/>
      <c r="IBU334" s="105"/>
      <c r="IBV334" s="105"/>
      <c r="IBW334" s="105"/>
      <c r="IBX334" s="105"/>
      <c r="IBY334" s="105"/>
      <c r="IBZ334" s="105"/>
      <c r="ICA334" s="105"/>
      <c r="ICB334" s="105"/>
      <c r="ICC334" s="105"/>
      <c r="ICD334" s="105"/>
      <c r="ICE334" s="105"/>
      <c r="ICF334" s="105"/>
      <c r="ICG334" s="105"/>
      <c r="ICH334" s="105"/>
      <c r="ICI334" s="105"/>
      <c r="ICJ334" s="105"/>
      <c r="ICK334" s="105"/>
      <c r="ICL334" s="105"/>
      <c r="ICM334" s="105"/>
      <c r="ICN334" s="105"/>
      <c r="ICO334" s="105"/>
      <c r="ICP334" s="105"/>
      <c r="ICQ334" s="105"/>
      <c r="ICR334" s="105"/>
      <c r="ICS334" s="105"/>
      <c r="ICT334" s="105"/>
      <c r="ICU334" s="105"/>
      <c r="ICV334" s="105"/>
      <c r="ICW334" s="105"/>
      <c r="ICX334" s="105"/>
      <c r="ICY334" s="105"/>
      <c r="ICZ334" s="105"/>
      <c r="IDA334" s="105"/>
      <c r="IDB334" s="105"/>
      <c r="IDC334" s="105"/>
      <c r="IDD334" s="105"/>
      <c r="IDE334" s="105"/>
      <c r="IDF334" s="105"/>
      <c r="IDG334" s="105"/>
      <c r="IDH334" s="105"/>
      <c r="IDI334" s="105"/>
      <c r="IDJ334" s="105"/>
      <c r="IDK334" s="105"/>
      <c r="IDL334" s="105"/>
      <c r="IDM334" s="105"/>
      <c r="IDN334" s="105"/>
      <c r="IDO334" s="105"/>
      <c r="IDP334" s="105"/>
      <c r="IDQ334" s="105"/>
      <c r="IDR334" s="105"/>
      <c r="IDS334" s="105"/>
      <c r="IDT334" s="105"/>
      <c r="IDU334" s="105"/>
      <c r="IDV334" s="105"/>
      <c r="IDW334" s="105"/>
      <c r="IDX334" s="105"/>
      <c r="IDY334" s="105"/>
      <c r="IDZ334" s="105"/>
      <c r="IEA334" s="105"/>
      <c r="IEB334" s="105"/>
      <c r="IEC334" s="105"/>
      <c r="IED334" s="105"/>
      <c r="IEE334" s="105"/>
      <c r="IEF334" s="105"/>
      <c r="IEG334" s="105"/>
      <c r="IEH334" s="105"/>
      <c r="IEI334" s="105"/>
      <c r="IEJ334" s="105"/>
      <c r="IEK334" s="105"/>
      <c r="IEL334" s="105"/>
      <c r="IEM334" s="105"/>
      <c r="IEN334" s="105"/>
      <c r="IEO334" s="105"/>
      <c r="IEP334" s="105"/>
      <c r="IEQ334" s="105"/>
      <c r="IER334" s="105"/>
      <c r="IES334" s="105"/>
      <c r="IET334" s="105"/>
      <c r="IEU334" s="105"/>
      <c r="IEV334" s="105"/>
      <c r="IEW334" s="105"/>
      <c r="IEX334" s="105"/>
      <c r="IEY334" s="105"/>
      <c r="IEZ334" s="105"/>
      <c r="IFA334" s="105"/>
      <c r="IFB334" s="105"/>
      <c r="IFC334" s="105"/>
      <c r="IFD334" s="105"/>
      <c r="IFE334" s="105"/>
      <c r="IFF334" s="105"/>
      <c r="IFG334" s="105"/>
      <c r="IFH334" s="105"/>
      <c r="IFI334" s="105"/>
      <c r="IFJ334" s="105"/>
      <c r="IFK334" s="105"/>
      <c r="IFL334" s="105"/>
      <c r="IFM334" s="105"/>
      <c r="IFN334" s="105"/>
      <c r="IFO334" s="105"/>
      <c r="IFP334" s="105"/>
      <c r="IFQ334" s="105"/>
      <c r="IFR334" s="105"/>
      <c r="IFS334" s="105"/>
      <c r="IFT334" s="105"/>
      <c r="IFU334" s="105"/>
      <c r="IFV334" s="105"/>
      <c r="IFW334" s="105"/>
      <c r="IFX334" s="105"/>
      <c r="IFY334" s="105"/>
      <c r="IFZ334" s="105"/>
      <c r="IGA334" s="105"/>
      <c r="IGB334" s="105"/>
      <c r="IGC334" s="105"/>
      <c r="IGD334" s="105"/>
      <c r="IGE334" s="105"/>
      <c r="IGF334" s="105"/>
      <c r="IGG334" s="105"/>
      <c r="IGH334" s="105"/>
      <c r="IGI334" s="105"/>
      <c r="IGJ334" s="105"/>
      <c r="IGK334" s="105"/>
      <c r="IGL334" s="105"/>
      <c r="IGM334" s="105"/>
      <c r="IGN334" s="105"/>
      <c r="IGO334" s="105"/>
      <c r="IGP334" s="105"/>
      <c r="IGQ334" s="105"/>
      <c r="IGR334" s="105"/>
      <c r="IGS334" s="105"/>
      <c r="IGT334" s="105"/>
      <c r="IGU334" s="105"/>
      <c r="IGV334" s="105"/>
      <c r="IGW334" s="105"/>
      <c r="IGX334" s="105"/>
      <c r="IGY334" s="105"/>
      <c r="IGZ334" s="105"/>
      <c r="IHA334" s="105"/>
      <c r="IHB334" s="105"/>
      <c r="IHC334" s="105"/>
      <c r="IHD334" s="105"/>
      <c r="IHE334" s="105"/>
      <c r="IHF334" s="105"/>
      <c r="IHG334" s="105"/>
      <c r="IHH334" s="105"/>
      <c r="IHI334" s="105"/>
      <c r="IHJ334" s="105"/>
      <c r="IHK334" s="105"/>
      <c r="IHL334" s="105"/>
      <c r="IHM334" s="105"/>
      <c r="IHN334" s="105"/>
      <c r="IHO334" s="105"/>
      <c r="IHP334" s="105"/>
      <c r="IHQ334" s="105"/>
      <c r="IHR334" s="105"/>
      <c r="IHS334" s="105"/>
      <c r="IHT334" s="105"/>
      <c r="IHU334" s="105"/>
      <c r="IHV334" s="105"/>
      <c r="IHW334" s="105"/>
      <c r="IHX334" s="105"/>
      <c r="IHY334" s="105"/>
      <c r="IHZ334" s="105"/>
      <c r="IIA334" s="105"/>
      <c r="IIB334" s="105"/>
      <c r="IIC334" s="105"/>
      <c r="IID334" s="105"/>
      <c r="IIE334" s="105"/>
      <c r="IIF334" s="105"/>
      <c r="IIG334" s="105"/>
      <c r="IIH334" s="105"/>
      <c r="III334" s="105"/>
      <c r="IIJ334" s="105"/>
      <c r="IIK334" s="105"/>
      <c r="IIL334" s="105"/>
      <c r="IIM334" s="105"/>
      <c r="IIN334" s="105"/>
      <c r="IIO334" s="105"/>
      <c r="IIP334" s="105"/>
      <c r="IIQ334" s="105"/>
      <c r="IIR334" s="105"/>
      <c r="IIS334" s="105"/>
      <c r="IIT334" s="105"/>
      <c r="IIU334" s="105"/>
      <c r="IIV334" s="105"/>
      <c r="IIW334" s="105"/>
      <c r="IIX334" s="105"/>
      <c r="IIY334" s="105"/>
      <c r="IIZ334" s="105"/>
      <c r="IJA334" s="105"/>
      <c r="IJB334" s="105"/>
      <c r="IJC334" s="105"/>
      <c r="IJD334" s="105"/>
      <c r="IJE334" s="105"/>
      <c r="IJF334" s="105"/>
      <c r="IJG334" s="105"/>
      <c r="IJH334" s="105"/>
      <c r="IJI334" s="105"/>
      <c r="IJJ334" s="105"/>
      <c r="IJK334" s="105"/>
      <c r="IJL334" s="105"/>
      <c r="IJM334" s="105"/>
      <c r="IJN334" s="105"/>
      <c r="IJO334" s="105"/>
      <c r="IJP334" s="105"/>
      <c r="IJQ334" s="105"/>
      <c r="IJR334" s="105"/>
      <c r="IJS334" s="105"/>
      <c r="IJT334" s="105"/>
      <c r="IJU334" s="105"/>
      <c r="IJV334" s="105"/>
      <c r="IJW334" s="105"/>
      <c r="IJX334" s="105"/>
      <c r="IJY334" s="105"/>
      <c r="IJZ334" s="105"/>
      <c r="IKA334" s="105"/>
      <c r="IKB334" s="105"/>
      <c r="IKC334" s="105"/>
      <c r="IKD334" s="105"/>
      <c r="IKE334" s="105"/>
      <c r="IKF334" s="105"/>
      <c r="IKG334" s="105"/>
      <c r="IKH334" s="105"/>
      <c r="IKI334" s="105"/>
      <c r="IKJ334" s="105"/>
      <c r="IKK334" s="105"/>
      <c r="IKL334" s="105"/>
      <c r="IKM334" s="105"/>
      <c r="IKN334" s="105"/>
      <c r="IKO334" s="105"/>
      <c r="IKP334" s="105"/>
      <c r="IKQ334" s="105"/>
      <c r="IKR334" s="105"/>
      <c r="IKS334" s="105"/>
      <c r="IKT334" s="105"/>
      <c r="IKU334" s="105"/>
      <c r="IKV334" s="105"/>
      <c r="IKW334" s="105"/>
      <c r="IKX334" s="105"/>
      <c r="IKY334" s="105"/>
      <c r="IKZ334" s="105"/>
      <c r="ILA334" s="105"/>
      <c r="ILB334" s="105"/>
      <c r="ILC334" s="105"/>
      <c r="ILD334" s="105"/>
      <c r="ILE334" s="105"/>
      <c r="ILF334" s="105"/>
      <c r="ILG334" s="105"/>
      <c r="ILH334" s="105"/>
      <c r="ILI334" s="105"/>
      <c r="ILJ334" s="105"/>
      <c r="ILK334" s="105"/>
      <c r="ILL334" s="105"/>
      <c r="ILM334" s="105"/>
      <c r="ILN334" s="105"/>
      <c r="ILO334" s="105"/>
      <c r="ILP334" s="105"/>
      <c r="ILQ334" s="105"/>
      <c r="ILR334" s="105"/>
      <c r="ILS334" s="105"/>
      <c r="ILT334" s="105"/>
      <c r="ILU334" s="105"/>
      <c r="ILV334" s="105"/>
      <c r="ILW334" s="105"/>
      <c r="ILX334" s="105"/>
      <c r="ILY334" s="105"/>
      <c r="ILZ334" s="105"/>
      <c r="IMA334" s="105"/>
      <c r="IMB334" s="105"/>
      <c r="IMC334" s="105"/>
      <c r="IMD334" s="105"/>
      <c r="IME334" s="105"/>
      <c r="IMF334" s="105"/>
      <c r="IMG334" s="105"/>
      <c r="IMH334" s="105"/>
      <c r="IMI334" s="105"/>
      <c r="IMJ334" s="105"/>
      <c r="IMK334" s="105"/>
      <c r="IML334" s="105"/>
      <c r="IMM334" s="105"/>
      <c r="IMN334" s="105"/>
      <c r="IMO334" s="105"/>
      <c r="IMP334" s="105"/>
      <c r="IMQ334" s="105"/>
      <c r="IMR334" s="105"/>
      <c r="IMS334" s="105"/>
      <c r="IMT334" s="105"/>
      <c r="IMU334" s="105"/>
      <c r="IMV334" s="105"/>
      <c r="IMW334" s="105"/>
      <c r="IMX334" s="105"/>
      <c r="IMY334" s="105"/>
      <c r="IMZ334" s="105"/>
      <c r="INA334" s="105"/>
      <c r="INB334" s="105"/>
      <c r="INC334" s="105"/>
      <c r="IND334" s="105"/>
      <c r="INE334" s="105"/>
      <c r="INF334" s="105"/>
      <c r="ING334" s="105"/>
      <c r="INH334" s="105"/>
      <c r="INI334" s="105"/>
      <c r="INJ334" s="105"/>
      <c r="INK334" s="105"/>
      <c r="INL334" s="105"/>
      <c r="INM334" s="105"/>
      <c r="INN334" s="105"/>
      <c r="INO334" s="105"/>
      <c r="INP334" s="105"/>
      <c r="INQ334" s="105"/>
      <c r="INR334" s="105"/>
      <c r="INS334" s="105"/>
      <c r="INT334" s="105"/>
      <c r="INU334" s="105"/>
      <c r="INV334" s="105"/>
      <c r="INW334" s="105"/>
      <c r="INX334" s="105"/>
      <c r="INY334" s="105"/>
      <c r="INZ334" s="105"/>
      <c r="IOA334" s="105"/>
      <c r="IOB334" s="105"/>
      <c r="IOC334" s="105"/>
      <c r="IOD334" s="105"/>
      <c r="IOE334" s="105"/>
      <c r="IOF334" s="105"/>
      <c r="IOG334" s="105"/>
      <c r="IOH334" s="105"/>
      <c r="IOI334" s="105"/>
      <c r="IOJ334" s="105"/>
      <c r="IOK334" s="105"/>
      <c r="IOL334" s="105"/>
      <c r="IOM334" s="105"/>
      <c r="ION334" s="105"/>
      <c r="IOO334" s="105"/>
      <c r="IOP334" s="105"/>
      <c r="IOQ334" s="105"/>
      <c r="IOR334" s="105"/>
      <c r="IOS334" s="105"/>
      <c r="IOT334" s="105"/>
      <c r="IOU334" s="105"/>
      <c r="IOV334" s="105"/>
      <c r="IOW334" s="105"/>
      <c r="IOX334" s="105"/>
      <c r="IOY334" s="105"/>
      <c r="IOZ334" s="105"/>
      <c r="IPA334" s="105"/>
      <c r="IPB334" s="105"/>
      <c r="IPC334" s="105"/>
      <c r="IPD334" s="105"/>
      <c r="IPE334" s="105"/>
      <c r="IPF334" s="105"/>
      <c r="IPG334" s="105"/>
      <c r="IPH334" s="105"/>
      <c r="IPI334" s="105"/>
      <c r="IPJ334" s="105"/>
      <c r="IPK334" s="105"/>
      <c r="IPL334" s="105"/>
      <c r="IPM334" s="105"/>
      <c r="IPN334" s="105"/>
      <c r="IPO334" s="105"/>
      <c r="IPP334" s="105"/>
      <c r="IPQ334" s="105"/>
      <c r="IPR334" s="105"/>
      <c r="IPS334" s="105"/>
      <c r="IPT334" s="105"/>
      <c r="IPU334" s="105"/>
      <c r="IPV334" s="105"/>
      <c r="IPW334" s="105"/>
      <c r="IPX334" s="105"/>
      <c r="IPY334" s="105"/>
      <c r="IPZ334" s="105"/>
      <c r="IQA334" s="105"/>
      <c r="IQB334" s="105"/>
      <c r="IQC334" s="105"/>
      <c r="IQD334" s="105"/>
      <c r="IQE334" s="105"/>
      <c r="IQF334" s="105"/>
      <c r="IQG334" s="105"/>
      <c r="IQH334" s="105"/>
      <c r="IQI334" s="105"/>
      <c r="IQJ334" s="105"/>
      <c r="IQK334" s="105"/>
      <c r="IQL334" s="105"/>
      <c r="IQM334" s="105"/>
      <c r="IQN334" s="105"/>
      <c r="IQO334" s="105"/>
      <c r="IQP334" s="105"/>
      <c r="IQQ334" s="105"/>
      <c r="IQR334" s="105"/>
      <c r="IQS334" s="105"/>
      <c r="IQT334" s="105"/>
      <c r="IQU334" s="105"/>
      <c r="IQV334" s="105"/>
      <c r="IQW334" s="105"/>
      <c r="IQX334" s="105"/>
      <c r="IQY334" s="105"/>
      <c r="IQZ334" s="105"/>
      <c r="IRA334" s="105"/>
      <c r="IRB334" s="105"/>
      <c r="IRC334" s="105"/>
      <c r="IRD334" s="105"/>
      <c r="IRE334" s="105"/>
      <c r="IRF334" s="105"/>
      <c r="IRG334" s="105"/>
      <c r="IRH334" s="105"/>
      <c r="IRI334" s="105"/>
      <c r="IRJ334" s="105"/>
      <c r="IRK334" s="105"/>
      <c r="IRL334" s="105"/>
      <c r="IRM334" s="105"/>
      <c r="IRN334" s="105"/>
      <c r="IRO334" s="105"/>
      <c r="IRP334" s="105"/>
      <c r="IRQ334" s="105"/>
      <c r="IRR334" s="105"/>
      <c r="IRS334" s="105"/>
      <c r="IRT334" s="105"/>
      <c r="IRU334" s="105"/>
      <c r="IRV334" s="105"/>
      <c r="IRW334" s="105"/>
      <c r="IRX334" s="105"/>
      <c r="IRY334" s="105"/>
      <c r="IRZ334" s="105"/>
      <c r="ISA334" s="105"/>
      <c r="ISB334" s="105"/>
      <c r="ISC334" s="105"/>
      <c r="ISD334" s="105"/>
      <c r="ISE334" s="105"/>
      <c r="ISF334" s="105"/>
      <c r="ISG334" s="105"/>
      <c r="ISH334" s="105"/>
      <c r="ISI334" s="105"/>
      <c r="ISJ334" s="105"/>
      <c r="ISK334" s="105"/>
      <c r="ISL334" s="105"/>
      <c r="ISM334" s="105"/>
      <c r="ISN334" s="105"/>
      <c r="ISO334" s="105"/>
      <c r="ISP334" s="105"/>
      <c r="ISQ334" s="105"/>
      <c r="ISR334" s="105"/>
      <c r="ISS334" s="105"/>
      <c r="IST334" s="105"/>
      <c r="ISU334" s="105"/>
      <c r="ISV334" s="105"/>
      <c r="ISW334" s="105"/>
      <c r="ISX334" s="105"/>
      <c r="ISY334" s="105"/>
      <c r="ISZ334" s="105"/>
      <c r="ITA334" s="105"/>
      <c r="ITB334" s="105"/>
      <c r="ITC334" s="105"/>
      <c r="ITD334" s="105"/>
      <c r="ITE334" s="105"/>
      <c r="ITF334" s="105"/>
      <c r="ITG334" s="105"/>
      <c r="ITH334" s="105"/>
      <c r="ITI334" s="105"/>
      <c r="ITJ334" s="105"/>
      <c r="ITK334" s="105"/>
      <c r="ITL334" s="105"/>
      <c r="ITM334" s="105"/>
      <c r="ITN334" s="105"/>
      <c r="ITO334" s="105"/>
      <c r="ITP334" s="105"/>
      <c r="ITQ334" s="105"/>
      <c r="ITR334" s="105"/>
      <c r="ITS334" s="105"/>
      <c r="ITT334" s="105"/>
      <c r="ITU334" s="105"/>
      <c r="ITV334" s="105"/>
      <c r="ITW334" s="105"/>
      <c r="ITX334" s="105"/>
      <c r="ITY334" s="105"/>
      <c r="ITZ334" s="105"/>
      <c r="IUA334" s="105"/>
      <c r="IUB334" s="105"/>
      <c r="IUC334" s="105"/>
      <c r="IUD334" s="105"/>
      <c r="IUE334" s="105"/>
      <c r="IUF334" s="105"/>
      <c r="IUG334" s="105"/>
      <c r="IUH334" s="105"/>
      <c r="IUI334" s="105"/>
      <c r="IUJ334" s="105"/>
      <c r="IUK334" s="105"/>
      <c r="IUL334" s="105"/>
      <c r="IUM334" s="105"/>
      <c r="IUN334" s="105"/>
      <c r="IUO334" s="105"/>
      <c r="IUP334" s="105"/>
      <c r="IUQ334" s="105"/>
      <c r="IUR334" s="105"/>
      <c r="IUS334" s="105"/>
      <c r="IUT334" s="105"/>
      <c r="IUU334" s="105"/>
      <c r="IUV334" s="105"/>
      <c r="IUW334" s="105"/>
      <c r="IUX334" s="105"/>
      <c r="IUY334" s="105"/>
      <c r="IUZ334" s="105"/>
      <c r="IVA334" s="105"/>
      <c r="IVB334" s="105"/>
      <c r="IVC334" s="105"/>
      <c r="IVD334" s="105"/>
      <c r="IVE334" s="105"/>
      <c r="IVF334" s="105"/>
      <c r="IVG334" s="105"/>
      <c r="IVH334" s="105"/>
      <c r="IVI334" s="105"/>
      <c r="IVJ334" s="105"/>
      <c r="IVK334" s="105"/>
      <c r="IVL334" s="105"/>
      <c r="IVM334" s="105"/>
      <c r="IVN334" s="105"/>
      <c r="IVO334" s="105"/>
      <c r="IVP334" s="105"/>
      <c r="IVQ334" s="105"/>
      <c r="IVR334" s="105"/>
      <c r="IVS334" s="105"/>
      <c r="IVT334" s="105"/>
      <c r="IVU334" s="105"/>
      <c r="IVV334" s="105"/>
      <c r="IVW334" s="105"/>
      <c r="IVX334" s="105"/>
      <c r="IVY334" s="105"/>
      <c r="IVZ334" s="105"/>
      <c r="IWA334" s="105"/>
      <c r="IWB334" s="105"/>
      <c r="IWC334" s="105"/>
      <c r="IWD334" s="105"/>
      <c r="IWE334" s="105"/>
      <c r="IWF334" s="105"/>
      <c r="IWG334" s="105"/>
      <c r="IWH334" s="105"/>
      <c r="IWI334" s="105"/>
      <c r="IWJ334" s="105"/>
      <c r="IWK334" s="105"/>
      <c r="IWL334" s="105"/>
      <c r="IWM334" s="105"/>
      <c r="IWN334" s="105"/>
      <c r="IWO334" s="105"/>
      <c r="IWP334" s="105"/>
      <c r="IWQ334" s="105"/>
      <c r="IWR334" s="105"/>
      <c r="IWS334" s="105"/>
      <c r="IWT334" s="105"/>
      <c r="IWU334" s="105"/>
      <c r="IWV334" s="105"/>
      <c r="IWW334" s="105"/>
      <c r="IWX334" s="105"/>
      <c r="IWY334" s="105"/>
      <c r="IWZ334" s="105"/>
      <c r="IXA334" s="105"/>
      <c r="IXB334" s="105"/>
      <c r="IXC334" s="105"/>
      <c r="IXD334" s="105"/>
      <c r="IXE334" s="105"/>
      <c r="IXF334" s="105"/>
      <c r="IXG334" s="105"/>
      <c r="IXH334" s="105"/>
      <c r="IXI334" s="105"/>
      <c r="IXJ334" s="105"/>
      <c r="IXK334" s="105"/>
      <c r="IXL334" s="105"/>
      <c r="IXM334" s="105"/>
      <c r="IXN334" s="105"/>
      <c r="IXO334" s="105"/>
      <c r="IXP334" s="105"/>
      <c r="IXQ334" s="105"/>
      <c r="IXR334" s="105"/>
      <c r="IXS334" s="105"/>
      <c r="IXT334" s="105"/>
      <c r="IXU334" s="105"/>
      <c r="IXV334" s="105"/>
      <c r="IXW334" s="105"/>
      <c r="IXX334" s="105"/>
      <c r="IXY334" s="105"/>
      <c r="IXZ334" s="105"/>
      <c r="IYA334" s="105"/>
      <c r="IYB334" s="105"/>
      <c r="IYC334" s="105"/>
      <c r="IYD334" s="105"/>
      <c r="IYE334" s="105"/>
      <c r="IYF334" s="105"/>
      <c r="IYG334" s="105"/>
      <c r="IYH334" s="105"/>
      <c r="IYI334" s="105"/>
      <c r="IYJ334" s="105"/>
      <c r="IYK334" s="105"/>
      <c r="IYL334" s="105"/>
      <c r="IYM334" s="105"/>
      <c r="IYN334" s="105"/>
      <c r="IYO334" s="105"/>
      <c r="IYP334" s="105"/>
      <c r="IYQ334" s="105"/>
      <c r="IYR334" s="105"/>
      <c r="IYS334" s="105"/>
      <c r="IYT334" s="105"/>
      <c r="IYU334" s="105"/>
      <c r="IYV334" s="105"/>
      <c r="IYW334" s="105"/>
      <c r="IYX334" s="105"/>
      <c r="IYY334" s="105"/>
      <c r="IYZ334" s="105"/>
      <c r="IZA334" s="105"/>
      <c r="IZB334" s="105"/>
      <c r="IZC334" s="105"/>
      <c r="IZD334" s="105"/>
      <c r="IZE334" s="105"/>
      <c r="IZF334" s="105"/>
      <c r="IZG334" s="105"/>
      <c r="IZH334" s="105"/>
      <c r="IZI334" s="105"/>
      <c r="IZJ334" s="105"/>
      <c r="IZK334" s="105"/>
      <c r="IZL334" s="105"/>
      <c r="IZM334" s="105"/>
      <c r="IZN334" s="105"/>
      <c r="IZO334" s="105"/>
      <c r="IZP334" s="105"/>
      <c r="IZQ334" s="105"/>
      <c r="IZR334" s="105"/>
      <c r="IZS334" s="105"/>
      <c r="IZT334" s="105"/>
      <c r="IZU334" s="105"/>
      <c r="IZV334" s="105"/>
      <c r="IZW334" s="105"/>
      <c r="IZX334" s="105"/>
      <c r="IZY334" s="105"/>
      <c r="IZZ334" s="105"/>
      <c r="JAA334" s="105"/>
      <c r="JAB334" s="105"/>
      <c r="JAC334" s="105"/>
      <c r="JAD334" s="105"/>
      <c r="JAE334" s="105"/>
      <c r="JAF334" s="105"/>
      <c r="JAG334" s="105"/>
      <c r="JAH334" s="105"/>
      <c r="JAI334" s="105"/>
      <c r="JAJ334" s="105"/>
      <c r="JAK334" s="105"/>
      <c r="JAL334" s="105"/>
      <c r="JAM334" s="105"/>
      <c r="JAN334" s="105"/>
      <c r="JAO334" s="105"/>
      <c r="JAP334" s="105"/>
      <c r="JAQ334" s="105"/>
      <c r="JAR334" s="105"/>
      <c r="JAS334" s="105"/>
      <c r="JAT334" s="105"/>
      <c r="JAU334" s="105"/>
      <c r="JAV334" s="105"/>
      <c r="JAW334" s="105"/>
      <c r="JAX334" s="105"/>
      <c r="JAY334" s="105"/>
      <c r="JAZ334" s="105"/>
      <c r="JBA334" s="105"/>
      <c r="JBB334" s="105"/>
      <c r="JBC334" s="105"/>
      <c r="JBD334" s="105"/>
      <c r="JBE334" s="105"/>
      <c r="JBF334" s="105"/>
      <c r="JBG334" s="105"/>
      <c r="JBH334" s="105"/>
      <c r="JBI334" s="105"/>
      <c r="JBJ334" s="105"/>
      <c r="JBK334" s="105"/>
      <c r="JBL334" s="105"/>
      <c r="JBM334" s="105"/>
      <c r="JBN334" s="105"/>
      <c r="JBO334" s="105"/>
      <c r="JBP334" s="105"/>
      <c r="JBQ334" s="105"/>
      <c r="JBR334" s="105"/>
      <c r="JBS334" s="105"/>
      <c r="JBT334" s="105"/>
      <c r="JBU334" s="105"/>
      <c r="JBV334" s="105"/>
      <c r="JBW334" s="105"/>
      <c r="JBX334" s="105"/>
      <c r="JBY334" s="105"/>
      <c r="JBZ334" s="105"/>
      <c r="JCA334" s="105"/>
      <c r="JCB334" s="105"/>
      <c r="JCC334" s="105"/>
      <c r="JCD334" s="105"/>
      <c r="JCE334" s="105"/>
      <c r="JCF334" s="105"/>
      <c r="JCG334" s="105"/>
      <c r="JCH334" s="105"/>
      <c r="JCI334" s="105"/>
      <c r="JCJ334" s="105"/>
      <c r="JCK334" s="105"/>
      <c r="JCL334" s="105"/>
      <c r="JCM334" s="105"/>
      <c r="JCN334" s="105"/>
      <c r="JCO334" s="105"/>
      <c r="JCP334" s="105"/>
      <c r="JCQ334" s="105"/>
      <c r="JCR334" s="105"/>
      <c r="JCS334" s="105"/>
      <c r="JCT334" s="105"/>
      <c r="JCU334" s="105"/>
      <c r="JCV334" s="105"/>
      <c r="JCW334" s="105"/>
      <c r="JCX334" s="105"/>
      <c r="JCY334" s="105"/>
      <c r="JCZ334" s="105"/>
      <c r="JDA334" s="105"/>
      <c r="JDB334" s="105"/>
      <c r="JDC334" s="105"/>
      <c r="JDD334" s="105"/>
      <c r="JDE334" s="105"/>
      <c r="JDF334" s="105"/>
      <c r="JDG334" s="105"/>
      <c r="JDH334" s="105"/>
      <c r="JDI334" s="105"/>
      <c r="JDJ334" s="105"/>
      <c r="JDK334" s="105"/>
      <c r="JDL334" s="105"/>
      <c r="JDM334" s="105"/>
      <c r="JDN334" s="105"/>
      <c r="JDO334" s="105"/>
      <c r="JDP334" s="105"/>
      <c r="JDQ334" s="105"/>
      <c r="JDR334" s="105"/>
      <c r="JDS334" s="105"/>
      <c r="JDT334" s="105"/>
      <c r="JDU334" s="105"/>
      <c r="JDV334" s="105"/>
      <c r="JDW334" s="105"/>
      <c r="JDX334" s="105"/>
      <c r="JDY334" s="105"/>
      <c r="JDZ334" s="105"/>
      <c r="JEA334" s="105"/>
      <c r="JEB334" s="105"/>
      <c r="JEC334" s="105"/>
      <c r="JED334" s="105"/>
      <c r="JEE334" s="105"/>
      <c r="JEF334" s="105"/>
      <c r="JEG334" s="105"/>
      <c r="JEH334" s="105"/>
      <c r="JEI334" s="105"/>
      <c r="JEJ334" s="105"/>
      <c r="JEK334" s="105"/>
      <c r="JEL334" s="105"/>
      <c r="JEM334" s="105"/>
      <c r="JEN334" s="105"/>
      <c r="JEO334" s="105"/>
      <c r="JEP334" s="105"/>
      <c r="JEQ334" s="105"/>
      <c r="JER334" s="105"/>
      <c r="JES334" s="105"/>
      <c r="JET334" s="105"/>
      <c r="JEU334" s="105"/>
      <c r="JEV334" s="105"/>
      <c r="JEW334" s="105"/>
      <c r="JEX334" s="105"/>
      <c r="JEY334" s="105"/>
      <c r="JEZ334" s="105"/>
      <c r="JFA334" s="105"/>
      <c r="JFB334" s="105"/>
      <c r="JFC334" s="105"/>
      <c r="JFD334" s="105"/>
      <c r="JFE334" s="105"/>
      <c r="JFF334" s="105"/>
      <c r="JFG334" s="105"/>
      <c r="JFH334" s="105"/>
      <c r="JFI334" s="105"/>
      <c r="JFJ334" s="105"/>
      <c r="JFK334" s="105"/>
      <c r="JFL334" s="105"/>
      <c r="JFM334" s="105"/>
      <c r="JFN334" s="105"/>
      <c r="JFO334" s="105"/>
      <c r="JFP334" s="105"/>
      <c r="JFQ334" s="105"/>
      <c r="JFR334" s="105"/>
      <c r="JFS334" s="105"/>
      <c r="JFT334" s="105"/>
      <c r="JFU334" s="105"/>
      <c r="JFV334" s="105"/>
      <c r="JFW334" s="105"/>
      <c r="JFX334" s="105"/>
      <c r="JFY334" s="105"/>
      <c r="JFZ334" s="105"/>
      <c r="JGA334" s="105"/>
      <c r="JGB334" s="105"/>
      <c r="JGC334" s="105"/>
      <c r="JGD334" s="105"/>
      <c r="JGE334" s="105"/>
      <c r="JGF334" s="105"/>
      <c r="JGG334" s="105"/>
      <c r="JGH334" s="105"/>
      <c r="JGI334" s="105"/>
      <c r="JGJ334" s="105"/>
      <c r="JGK334" s="105"/>
      <c r="JGL334" s="105"/>
      <c r="JGM334" s="105"/>
      <c r="JGN334" s="105"/>
      <c r="JGO334" s="105"/>
      <c r="JGP334" s="105"/>
      <c r="JGQ334" s="105"/>
      <c r="JGR334" s="105"/>
      <c r="JGS334" s="105"/>
      <c r="JGT334" s="105"/>
      <c r="JGU334" s="105"/>
      <c r="JGV334" s="105"/>
      <c r="JGW334" s="105"/>
      <c r="JGX334" s="105"/>
      <c r="JGY334" s="105"/>
      <c r="JGZ334" s="105"/>
      <c r="JHA334" s="105"/>
      <c r="JHB334" s="105"/>
      <c r="JHC334" s="105"/>
      <c r="JHD334" s="105"/>
      <c r="JHE334" s="105"/>
      <c r="JHF334" s="105"/>
      <c r="JHG334" s="105"/>
      <c r="JHH334" s="105"/>
      <c r="JHI334" s="105"/>
      <c r="JHJ334" s="105"/>
      <c r="JHK334" s="105"/>
      <c r="JHL334" s="105"/>
      <c r="JHM334" s="105"/>
      <c r="JHN334" s="105"/>
      <c r="JHO334" s="105"/>
      <c r="JHP334" s="105"/>
      <c r="JHQ334" s="105"/>
      <c r="JHR334" s="105"/>
      <c r="JHS334" s="105"/>
      <c r="JHT334" s="105"/>
      <c r="JHU334" s="105"/>
      <c r="JHV334" s="105"/>
      <c r="JHW334" s="105"/>
      <c r="JHX334" s="105"/>
      <c r="JHY334" s="105"/>
      <c r="JHZ334" s="105"/>
      <c r="JIA334" s="105"/>
      <c r="JIB334" s="105"/>
      <c r="JIC334" s="105"/>
      <c r="JID334" s="105"/>
      <c r="JIE334" s="105"/>
      <c r="JIF334" s="105"/>
      <c r="JIG334" s="105"/>
      <c r="JIH334" s="105"/>
      <c r="JII334" s="105"/>
      <c r="JIJ334" s="105"/>
      <c r="JIK334" s="105"/>
      <c r="JIL334" s="105"/>
      <c r="JIM334" s="105"/>
      <c r="JIN334" s="105"/>
      <c r="JIO334" s="105"/>
      <c r="JIP334" s="105"/>
      <c r="JIQ334" s="105"/>
      <c r="JIR334" s="105"/>
      <c r="JIS334" s="105"/>
      <c r="JIT334" s="105"/>
      <c r="JIU334" s="105"/>
      <c r="JIV334" s="105"/>
      <c r="JIW334" s="105"/>
      <c r="JIX334" s="105"/>
      <c r="JIY334" s="105"/>
      <c r="JIZ334" s="105"/>
      <c r="JJA334" s="105"/>
      <c r="JJB334" s="105"/>
      <c r="JJC334" s="105"/>
      <c r="JJD334" s="105"/>
      <c r="JJE334" s="105"/>
      <c r="JJF334" s="105"/>
      <c r="JJG334" s="105"/>
      <c r="JJH334" s="105"/>
      <c r="JJI334" s="105"/>
      <c r="JJJ334" s="105"/>
      <c r="JJK334" s="105"/>
      <c r="JJL334" s="105"/>
      <c r="JJM334" s="105"/>
      <c r="JJN334" s="105"/>
      <c r="JJO334" s="105"/>
      <c r="JJP334" s="105"/>
      <c r="JJQ334" s="105"/>
      <c r="JJR334" s="105"/>
      <c r="JJS334" s="105"/>
      <c r="JJT334" s="105"/>
      <c r="JJU334" s="105"/>
      <c r="JJV334" s="105"/>
      <c r="JJW334" s="105"/>
      <c r="JJX334" s="105"/>
      <c r="JJY334" s="105"/>
      <c r="JJZ334" s="105"/>
      <c r="JKA334" s="105"/>
      <c r="JKB334" s="105"/>
      <c r="JKC334" s="105"/>
      <c r="JKD334" s="105"/>
      <c r="JKE334" s="105"/>
      <c r="JKF334" s="105"/>
      <c r="JKG334" s="105"/>
      <c r="JKH334" s="105"/>
      <c r="JKI334" s="105"/>
      <c r="JKJ334" s="105"/>
      <c r="JKK334" s="105"/>
      <c r="JKL334" s="105"/>
      <c r="JKM334" s="105"/>
      <c r="JKN334" s="105"/>
      <c r="JKO334" s="105"/>
      <c r="JKP334" s="105"/>
      <c r="JKQ334" s="105"/>
      <c r="JKR334" s="105"/>
      <c r="JKS334" s="105"/>
      <c r="JKT334" s="105"/>
      <c r="JKU334" s="105"/>
      <c r="JKV334" s="105"/>
      <c r="JKW334" s="105"/>
      <c r="JKX334" s="105"/>
      <c r="JKY334" s="105"/>
      <c r="JKZ334" s="105"/>
      <c r="JLA334" s="105"/>
      <c r="JLB334" s="105"/>
      <c r="JLC334" s="105"/>
      <c r="JLD334" s="105"/>
      <c r="JLE334" s="105"/>
      <c r="JLF334" s="105"/>
      <c r="JLG334" s="105"/>
      <c r="JLH334" s="105"/>
      <c r="JLI334" s="105"/>
      <c r="JLJ334" s="105"/>
      <c r="JLK334" s="105"/>
      <c r="JLL334" s="105"/>
      <c r="JLM334" s="105"/>
      <c r="JLN334" s="105"/>
      <c r="JLO334" s="105"/>
      <c r="JLP334" s="105"/>
      <c r="JLQ334" s="105"/>
      <c r="JLR334" s="105"/>
      <c r="JLS334" s="105"/>
      <c r="JLT334" s="105"/>
      <c r="JLU334" s="105"/>
      <c r="JLV334" s="105"/>
      <c r="JLW334" s="105"/>
      <c r="JLX334" s="105"/>
      <c r="JLY334" s="105"/>
      <c r="JLZ334" s="105"/>
      <c r="JMA334" s="105"/>
      <c r="JMB334" s="105"/>
      <c r="JMC334" s="105"/>
      <c r="JMD334" s="105"/>
      <c r="JME334" s="105"/>
      <c r="JMF334" s="105"/>
      <c r="JMG334" s="105"/>
      <c r="JMH334" s="105"/>
      <c r="JMI334" s="105"/>
      <c r="JMJ334" s="105"/>
      <c r="JMK334" s="105"/>
      <c r="JML334" s="105"/>
      <c r="JMM334" s="105"/>
      <c r="JMN334" s="105"/>
      <c r="JMO334" s="105"/>
      <c r="JMP334" s="105"/>
      <c r="JMQ334" s="105"/>
      <c r="JMR334" s="105"/>
      <c r="JMS334" s="105"/>
      <c r="JMT334" s="105"/>
      <c r="JMU334" s="105"/>
      <c r="JMV334" s="105"/>
      <c r="JMW334" s="105"/>
      <c r="JMX334" s="105"/>
      <c r="JMY334" s="105"/>
      <c r="JMZ334" s="105"/>
      <c r="JNA334" s="105"/>
      <c r="JNB334" s="105"/>
      <c r="JNC334" s="105"/>
      <c r="JND334" s="105"/>
      <c r="JNE334" s="105"/>
      <c r="JNF334" s="105"/>
      <c r="JNG334" s="105"/>
      <c r="JNH334" s="105"/>
      <c r="JNI334" s="105"/>
      <c r="JNJ334" s="105"/>
      <c r="JNK334" s="105"/>
      <c r="JNL334" s="105"/>
      <c r="JNM334" s="105"/>
      <c r="JNN334" s="105"/>
      <c r="JNO334" s="105"/>
      <c r="JNP334" s="105"/>
      <c r="JNQ334" s="105"/>
      <c r="JNR334" s="105"/>
      <c r="JNS334" s="105"/>
      <c r="JNT334" s="105"/>
      <c r="JNU334" s="105"/>
      <c r="JNV334" s="105"/>
      <c r="JNW334" s="105"/>
      <c r="JNX334" s="105"/>
      <c r="JNY334" s="105"/>
      <c r="JNZ334" s="105"/>
      <c r="JOA334" s="105"/>
      <c r="JOB334" s="105"/>
      <c r="JOC334" s="105"/>
      <c r="JOD334" s="105"/>
      <c r="JOE334" s="105"/>
      <c r="JOF334" s="105"/>
      <c r="JOG334" s="105"/>
      <c r="JOH334" s="105"/>
      <c r="JOI334" s="105"/>
      <c r="JOJ334" s="105"/>
      <c r="JOK334" s="105"/>
      <c r="JOL334" s="105"/>
      <c r="JOM334" s="105"/>
      <c r="JON334" s="105"/>
      <c r="JOO334" s="105"/>
      <c r="JOP334" s="105"/>
      <c r="JOQ334" s="105"/>
      <c r="JOR334" s="105"/>
      <c r="JOS334" s="105"/>
      <c r="JOT334" s="105"/>
      <c r="JOU334" s="105"/>
      <c r="JOV334" s="105"/>
      <c r="JOW334" s="105"/>
      <c r="JOX334" s="105"/>
      <c r="JOY334" s="105"/>
      <c r="JOZ334" s="105"/>
      <c r="JPA334" s="105"/>
      <c r="JPB334" s="105"/>
      <c r="JPC334" s="105"/>
      <c r="JPD334" s="105"/>
      <c r="JPE334" s="105"/>
      <c r="JPF334" s="105"/>
      <c r="JPG334" s="105"/>
      <c r="JPH334" s="105"/>
      <c r="JPI334" s="105"/>
      <c r="JPJ334" s="105"/>
      <c r="JPK334" s="105"/>
      <c r="JPL334" s="105"/>
      <c r="JPM334" s="105"/>
      <c r="JPN334" s="105"/>
      <c r="JPO334" s="105"/>
      <c r="JPP334" s="105"/>
      <c r="JPQ334" s="105"/>
      <c r="JPR334" s="105"/>
      <c r="JPS334" s="105"/>
      <c r="JPT334" s="105"/>
      <c r="JPU334" s="105"/>
      <c r="JPV334" s="105"/>
      <c r="JPW334" s="105"/>
      <c r="JPX334" s="105"/>
      <c r="JPY334" s="105"/>
      <c r="JPZ334" s="105"/>
      <c r="JQA334" s="105"/>
      <c r="JQB334" s="105"/>
      <c r="JQC334" s="105"/>
      <c r="JQD334" s="105"/>
      <c r="JQE334" s="105"/>
      <c r="JQF334" s="105"/>
      <c r="JQG334" s="105"/>
      <c r="JQH334" s="105"/>
      <c r="JQI334" s="105"/>
      <c r="JQJ334" s="105"/>
      <c r="JQK334" s="105"/>
      <c r="JQL334" s="105"/>
      <c r="JQM334" s="105"/>
      <c r="JQN334" s="105"/>
      <c r="JQO334" s="105"/>
      <c r="JQP334" s="105"/>
      <c r="JQQ334" s="105"/>
      <c r="JQR334" s="105"/>
      <c r="JQS334" s="105"/>
      <c r="JQT334" s="105"/>
      <c r="JQU334" s="105"/>
      <c r="JQV334" s="105"/>
      <c r="JQW334" s="105"/>
      <c r="JQX334" s="105"/>
      <c r="JQY334" s="105"/>
      <c r="JQZ334" s="105"/>
      <c r="JRA334" s="105"/>
      <c r="JRB334" s="105"/>
      <c r="JRC334" s="105"/>
      <c r="JRD334" s="105"/>
      <c r="JRE334" s="105"/>
      <c r="JRF334" s="105"/>
      <c r="JRG334" s="105"/>
      <c r="JRH334" s="105"/>
      <c r="JRI334" s="105"/>
      <c r="JRJ334" s="105"/>
      <c r="JRK334" s="105"/>
      <c r="JRL334" s="105"/>
      <c r="JRM334" s="105"/>
      <c r="JRN334" s="105"/>
      <c r="JRO334" s="105"/>
      <c r="JRP334" s="105"/>
      <c r="JRQ334" s="105"/>
      <c r="JRR334" s="105"/>
      <c r="JRS334" s="105"/>
      <c r="JRT334" s="105"/>
      <c r="JRU334" s="105"/>
      <c r="JRV334" s="105"/>
      <c r="JRW334" s="105"/>
      <c r="JRX334" s="105"/>
      <c r="JRY334" s="105"/>
      <c r="JRZ334" s="105"/>
      <c r="JSA334" s="105"/>
      <c r="JSB334" s="105"/>
      <c r="JSC334" s="105"/>
      <c r="JSD334" s="105"/>
      <c r="JSE334" s="105"/>
      <c r="JSF334" s="105"/>
      <c r="JSG334" s="105"/>
      <c r="JSH334" s="105"/>
      <c r="JSI334" s="105"/>
      <c r="JSJ334" s="105"/>
      <c r="JSK334" s="105"/>
      <c r="JSL334" s="105"/>
      <c r="JSM334" s="105"/>
      <c r="JSN334" s="105"/>
      <c r="JSO334" s="105"/>
      <c r="JSP334" s="105"/>
      <c r="JSQ334" s="105"/>
      <c r="JSR334" s="105"/>
      <c r="JSS334" s="105"/>
      <c r="JST334" s="105"/>
      <c r="JSU334" s="105"/>
      <c r="JSV334" s="105"/>
      <c r="JSW334" s="105"/>
      <c r="JSX334" s="105"/>
      <c r="JSY334" s="105"/>
      <c r="JSZ334" s="105"/>
      <c r="JTA334" s="105"/>
      <c r="JTB334" s="105"/>
      <c r="JTC334" s="105"/>
      <c r="JTD334" s="105"/>
      <c r="JTE334" s="105"/>
      <c r="JTF334" s="105"/>
      <c r="JTG334" s="105"/>
      <c r="JTH334" s="105"/>
      <c r="JTI334" s="105"/>
      <c r="JTJ334" s="105"/>
      <c r="JTK334" s="105"/>
      <c r="JTL334" s="105"/>
      <c r="JTM334" s="105"/>
      <c r="JTN334" s="105"/>
      <c r="JTO334" s="105"/>
      <c r="JTP334" s="105"/>
      <c r="JTQ334" s="105"/>
      <c r="JTR334" s="105"/>
      <c r="JTS334" s="105"/>
      <c r="JTT334" s="105"/>
      <c r="JTU334" s="105"/>
      <c r="JTV334" s="105"/>
      <c r="JTW334" s="105"/>
      <c r="JTX334" s="105"/>
      <c r="JTY334" s="105"/>
      <c r="JTZ334" s="105"/>
      <c r="JUA334" s="105"/>
      <c r="JUB334" s="105"/>
      <c r="JUC334" s="105"/>
      <c r="JUD334" s="105"/>
      <c r="JUE334" s="105"/>
      <c r="JUF334" s="105"/>
      <c r="JUG334" s="105"/>
      <c r="JUH334" s="105"/>
      <c r="JUI334" s="105"/>
      <c r="JUJ334" s="105"/>
      <c r="JUK334" s="105"/>
      <c r="JUL334" s="105"/>
      <c r="JUM334" s="105"/>
      <c r="JUN334" s="105"/>
      <c r="JUO334" s="105"/>
      <c r="JUP334" s="105"/>
      <c r="JUQ334" s="105"/>
      <c r="JUR334" s="105"/>
      <c r="JUS334" s="105"/>
      <c r="JUT334" s="105"/>
      <c r="JUU334" s="105"/>
      <c r="JUV334" s="105"/>
      <c r="JUW334" s="105"/>
      <c r="JUX334" s="105"/>
      <c r="JUY334" s="105"/>
      <c r="JUZ334" s="105"/>
      <c r="JVA334" s="105"/>
      <c r="JVB334" s="105"/>
      <c r="JVC334" s="105"/>
      <c r="JVD334" s="105"/>
      <c r="JVE334" s="105"/>
      <c r="JVF334" s="105"/>
      <c r="JVG334" s="105"/>
      <c r="JVH334" s="105"/>
      <c r="JVI334" s="105"/>
      <c r="JVJ334" s="105"/>
      <c r="JVK334" s="105"/>
      <c r="JVL334" s="105"/>
      <c r="JVM334" s="105"/>
      <c r="JVN334" s="105"/>
      <c r="JVO334" s="105"/>
      <c r="JVP334" s="105"/>
      <c r="JVQ334" s="105"/>
      <c r="JVR334" s="105"/>
      <c r="JVS334" s="105"/>
      <c r="JVT334" s="105"/>
      <c r="JVU334" s="105"/>
      <c r="JVV334" s="105"/>
      <c r="JVW334" s="105"/>
      <c r="JVX334" s="105"/>
      <c r="JVY334" s="105"/>
      <c r="JVZ334" s="105"/>
      <c r="JWA334" s="105"/>
      <c r="JWB334" s="105"/>
      <c r="JWC334" s="105"/>
      <c r="JWD334" s="105"/>
      <c r="JWE334" s="105"/>
      <c r="JWF334" s="105"/>
      <c r="JWG334" s="105"/>
      <c r="JWH334" s="105"/>
      <c r="JWI334" s="105"/>
      <c r="JWJ334" s="105"/>
      <c r="JWK334" s="105"/>
      <c r="JWL334" s="105"/>
      <c r="JWM334" s="105"/>
      <c r="JWN334" s="105"/>
      <c r="JWO334" s="105"/>
      <c r="JWP334" s="105"/>
      <c r="JWQ334" s="105"/>
      <c r="JWR334" s="105"/>
      <c r="JWS334" s="105"/>
      <c r="JWT334" s="105"/>
      <c r="JWU334" s="105"/>
      <c r="JWV334" s="105"/>
      <c r="JWW334" s="105"/>
      <c r="JWX334" s="105"/>
      <c r="JWY334" s="105"/>
      <c r="JWZ334" s="105"/>
      <c r="JXA334" s="105"/>
      <c r="JXB334" s="105"/>
      <c r="JXC334" s="105"/>
      <c r="JXD334" s="105"/>
      <c r="JXE334" s="105"/>
      <c r="JXF334" s="105"/>
      <c r="JXG334" s="105"/>
      <c r="JXH334" s="105"/>
      <c r="JXI334" s="105"/>
      <c r="JXJ334" s="105"/>
      <c r="JXK334" s="105"/>
      <c r="JXL334" s="105"/>
      <c r="JXM334" s="105"/>
      <c r="JXN334" s="105"/>
      <c r="JXO334" s="105"/>
      <c r="JXP334" s="105"/>
      <c r="JXQ334" s="105"/>
      <c r="JXR334" s="105"/>
      <c r="JXS334" s="105"/>
      <c r="JXT334" s="105"/>
      <c r="JXU334" s="105"/>
      <c r="JXV334" s="105"/>
      <c r="JXW334" s="105"/>
      <c r="JXX334" s="105"/>
      <c r="JXY334" s="105"/>
      <c r="JXZ334" s="105"/>
      <c r="JYA334" s="105"/>
      <c r="JYB334" s="105"/>
      <c r="JYC334" s="105"/>
      <c r="JYD334" s="105"/>
      <c r="JYE334" s="105"/>
      <c r="JYF334" s="105"/>
      <c r="JYG334" s="105"/>
      <c r="JYH334" s="105"/>
      <c r="JYI334" s="105"/>
      <c r="JYJ334" s="105"/>
      <c r="JYK334" s="105"/>
      <c r="JYL334" s="105"/>
      <c r="JYM334" s="105"/>
      <c r="JYN334" s="105"/>
      <c r="JYO334" s="105"/>
      <c r="JYP334" s="105"/>
      <c r="JYQ334" s="105"/>
      <c r="JYR334" s="105"/>
      <c r="JYS334" s="105"/>
      <c r="JYT334" s="105"/>
      <c r="JYU334" s="105"/>
      <c r="JYV334" s="105"/>
      <c r="JYW334" s="105"/>
      <c r="JYX334" s="105"/>
      <c r="JYY334" s="105"/>
      <c r="JYZ334" s="105"/>
      <c r="JZA334" s="105"/>
      <c r="JZB334" s="105"/>
      <c r="JZC334" s="105"/>
      <c r="JZD334" s="105"/>
      <c r="JZE334" s="105"/>
      <c r="JZF334" s="105"/>
      <c r="JZG334" s="105"/>
      <c r="JZH334" s="105"/>
      <c r="JZI334" s="105"/>
      <c r="JZJ334" s="105"/>
      <c r="JZK334" s="105"/>
      <c r="JZL334" s="105"/>
      <c r="JZM334" s="105"/>
      <c r="JZN334" s="105"/>
      <c r="JZO334" s="105"/>
      <c r="JZP334" s="105"/>
      <c r="JZQ334" s="105"/>
      <c r="JZR334" s="105"/>
      <c r="JZS334" s="105"/>
      <c r="JZT334" s="105"/>
      <c r="JZU334" s="105"/>
      <c r="JZV334" s="105"/>
      <c r="JZW334" s="105"/>
      <c r="JZX334" s="105"/>
      <c r="JZY334" s="105"/>
      <c r="JZZ334" s="105"/>
      <c r="KAA334" s="105"/>
      <c r="KAB334" s="105"/>
      <c r="KAC334" s="105"/>
      <c r="KAD334" s="105"/>
      <c r="KAE334" s="105"/>
      <c r="KAF334" s="105"/>
      <c r="KAG334" s="105"/>
      <c r="KAH334" s="105"/>
      <c r="KAI334" s="105"/>
      <c r="KAJ334" s="105"/>
      <c r="KAK334" s="105"/>
      <c r="KAL334" s="105"/>
      <c r="KAM334" s="105"/>
      <c r="KAN334" s="105"/>
      <c r="KAO334" s="105"/>
      <c r="KAP334" s="105"/>
      <c r="KAQ334" s="105"/>
      <c r="KAR334" s="105"/>
      <c r="KAS334" s="105"/>
      <c r="KAT334" s="105"/>
      <c r="KAU334" s="105"/>
      <c r="KAV334" s="105"/>
      <c r="KAW334" s="105"/>
      <c r="KAX334" s="105"/>
      <c r="KAY334" s="105"/>
      <c r="KAZ334" s="105"/>
      <c r="KBA334" s="105"/>
      <c r="KBB334" s="105"/>
      <c r="KBC334" s="105"/>
      <c r="KBD334" s="105"/>
      <c r="KBE334" s="105"/>
      <c r="KBF334" s="105"/>
      <c r="KBG334" s="105"/>
      <c r="KBH334" s="105"/>
      <c r="KBI334" s="105"/>
      <c r="KBJ334" s="105"/>
      <c r="KBK334" s="105"/>
      <c r="KBL334" s="105"/>
      <c r="KBM334" s="105"/>
      <c r="KBN334" s="105"/>
      <c r="KBO334" s="105"/>
      <c r="KBP334" s="105"/>
      <c r="KBQ334" s="105"/>
      <c r="KBR334" s="105"/>
      <c r="KBS334" s="105"/>
      <c r="KBT334" s="105"/>
      <c r="KBU334" s="105"/>
      <c r="KBV334" s="105"/>
      <c r="KBW334" s="105"/>
      <c r="KBX334" s="105"/>
      <c r="KBY334" s="105"/>
      <c r="KBZ334" s="105"/>
      <c r="KCA334" s="105"/>
      <c r="KCB334" s="105"/>
      <c r="KCC334" s="105"/>
      <c r="KCD334" s="105"/>
      <c r="KCE334" s="105"/>
      <c r="KCF334" s="105"/>
      <c r="KCG334" s="105"/>
      <c r="KCH334" s="105"/>
      <c r="KCI334" s="105"/>
      <c r="KCJ334" s="105"/>
      <c r="KCK334" s="105"/>
      <c r="KCL334" s="105"/>
      <c r="KCM334" s="105"/>
      <c r="KCN334" s="105"/>
      <c r="KCO334" s="105"/>
      <c r="KCP334" s="105"/>
      <c r="KCQ334" s="105"/>
      <c r="KCR334" s="105"/>
      <c r="KCS334" s="105"/>
      <c r="KCT334" s="105"/>
      <c r="KCU334" s="105"/>
      <c r="KCV334" s="105"/>
      <c r="KCW334" s="105"/>
      <c r="KCX334" s="105"/>
      <c r="KCY334" s="105"/>
      <c r="KCZ334" s="105"/>
      <c r="KDA334" s="105"/>
      <c r="KDB334" s="105"/>
      <c r="KDC334" s="105"/>
      <c r="KDD334" s="105"/>
      <c r="KDE334" s="105"/>
      <c r="KDF334" s="105"/>
      <c r="KDG334" s="105"/>
      <c r="KDH334" s="105"/>
      <c r="KDI334" s="105"/>
      <c r="KDJ334" s="105"/>
      <c r="KDK334" s="105"/>
      <c r="KDL334" s="105"/>
      <c r="KDM334" s="105"/>
      <c r="KDN334" s="105"/>
      <c r="KDO334" s="105"/>
      <c r="KDP334" s="105"/>
      <c r="KDQ334" s="105"/>
      <c r="KDR334" s="105"/>
      <c r="KDS334" s="105"/>
      <c r="KDT334" s="105"/>
      <c r="KDU334" s="105"/>
      <c r="KDV334" s="105"/>
      <c r="KDW334" s="105"/>
      <c r="KDX334" s="105"/>
      <c r="KDY334" s="105"/>
      <c r="KDZ334" s="105"/>
      <c r="KEA334" s="105"/>
      <c r="KEB334" s="105"/>
      <c r="KEC334" s="105"/>
      <c r="KED334" s="105"/>
      <c r="KEE334" s="105"/>
      <c r="KEF334" s="105"/>
      <c r="KEG334" s="105"/>
      <c r="KEH334" s="105"/>
      <c r="KEI334" s="105"/>
      <c r="KEJ334" s="105"/>
      <c r="KEK334" s="105"/>
      <c r="KEL334" s="105"/>
      <c r="KEM334" s="105"/>
      <c r="KEN334" s="105"/>
      <c r="KEO334" s="105"/>
      <c r="KEP334" s="105"/>
      <c r="KEQ334" s="105"/>
      <c r="KER334" s="105"/>
      <c r="KES334" s="105"/>
      <c r="KET334" s="105"/>
      <c r="KEU334" s="105"/>
      <c r="KEV334" s="105"/>
      <c r="KEW334" s="105"/>
      <c r="KEX334" s="105"/>
      <c r="KEY334" s="105"/>
      <c r="KEZ334" s="105"/>
      <c r="KFA334" s="105"/>
      <c r="KFB334" s="105"/>
      <c r="KFC334" s="105"/>
      <c r="KFD334" s="105"/>
      <c r="KFE334" s="105"/>
      <c r="KFF334" s="105"/>
      <c r="KFG334" s="105"/>
      <c r="KFH334" s="105"/>
      <c r="KFI334" s="105"/>
      <c r="KFJ334" s="105"/>
      <c r="KFK334" s="105"/>
      <c r="KFL334" s="105"/>
      <c r="KFM334" s="105"/>
      <c r="KFN334" s="105"/>
      <c r="KFO334" s="105"/>
      <c r="KFP334" s="105"/>
      <c r="KFQ334" s="105"/>
      <c r="KFR334" s="105"/>
      <c r="KFS334" s="105"/>
      <c r="KFT334" s="105"/>
      <c r="KFU334" s="105"/>
      <c r="KFV334" s="105"/>
      <c r="KFW334" s="105"/>
      <c r="KFX334" s="105"/>
      <c r="KFY334" s="105"/>
      <c r="KFZ334" s="105"/>
      <c r="KGA334" s="105"/>
      <c r="KGB334" s="105"/>
      <c r="KGC334" s="105"/>
      <c r="KGD334" s="105"/>
      <c r="KGE334" s="105"/>
      <c r="KGF334" s="105"/>
      <c r="KGG334" s="105"/>
      <c r="KGH334" s="105"/>
      <c r="KGI334" s="105"/>
      <c r="KGJ334" s="105"/>
      <c r="KGK334" s="105"/>
      <c r="KGL334" s="105"/>
      <c r="KGM334" s="105"/>
      <c r="KGN334" s="105"/>
      <c r="KGO334" s="105"/>
      <c r="KGP334" s="105"/>
      <c r="KGQ334" s="105"/>
      <c r="KGR334" s="105"/>
      <c r="KGS334" s="105"/>
      <c r="KGT334" s="105"/>
      <c r="KGU334" s="105"/>
      <c r="KGV334" s="105"/>
      <c r="KGW334" s="105"/>
      <c r="KGX334" s="105"/>
      <c r="KGY334" s="105"/>
      <c r="KGZ334" s="105"/>
      <c r="KHA334" s="105"/>
      <c r="KHB334" s="105"/>
      <c r="KHC334" s="105"/>
      <c r="KHD334" s="105"/>
      <c r="KHE334" s="105"/>
      <c r="KHF334" s="105"/>
      <c r="KHG334" s="105"/>
      <c r="KHH334" s="105"/>
      <c r="KHI334" s="105"/>
      <c r="KHJ334" s="105"/>
      <c r="KHK334" s="105"/>
      <c r="KHL334" s="105"/>
      <c r="KHM334" s="105"/>
      <c r="KHN334" s="105"/>
      <c r="KHO334" s="105"/>
      <c r="KHP334" s="105"/>
      <c r="KHQ334" s="105"/>
      <c r="KHR334" s="105"/>
      <c r="KHS334" s="105"/>
      <c r="KHT334" s="105"/>
      <c r="KHU334" s="105"/>
      <c r="KHV334" s="105"/>
      <c r="KHW334" s="105"/>
      <c r="KHX334" s="105"/>
      <c r="KHY334" s="105"/>
      <c r="KHZ334" s="105"/>
      <c r="KIA334" s="105"/>
      <c r="KIB334" s="105"/>
      <c r="KIC334" s="105"/>
      <c r="KID334" s="105"/>
      <c r="KIE334" s="105"/>
      <c r="KIF334" s="105"/>
      <c r="KIG334" s="105"/>
      <c r="KIH334" s="105"/>
      <c r="KII334" s="105"/>
      <c r="KIJ334" s="105"/>
      <c r="KIK334" s="105"/>
      <c r="KIL334" s="105"/>
      <c r="KIM334" s="105"/>
      <c r="KIN334" s="105"/>
      <c r="KIO334" s="105"/>
      <c r="KIP334" s="105"/>
      <c r="KIQ334" s="105"/>
      <c r="KIR334" s="105"/>
      <c r="KIS334" s="105"/>
      <c r="KIT334" s="105"/>
      <c r="KIU334" s="105"/>
      <c r="KIV334" s="105"/>
      <c r="KIW334" s="105"/>
      <c r="KIX334" s="105"/>
      <c r="KIY334" s="105"/>
      <c r="KIZ334" s="105"/>
      <c r="KJA334" s="105"/>
      <c r="KJB334" s="105"/>
      <c r="KJC334" s="105"/>
      <c r="KJD334" s="105"/>
      <c r="KJE334" s="105"/>
      <c r="KJF334" s="105"/>
      <c r="KJG334" s="105"/>
      <c r="KJH334" s="105"/>
      <c r="KJI334" s="105"/>
      <c r="KJJ334" s="105"/>
      <c r="KJK334" s="105"/>
      <c r="KJL334" s="105"/>
      <c r="KJM334" s="105"/>
      <c r="KJN334" s="105"/>
      <c r="KJO334" s="105"/>
      <c r="KJP334" s="105"/>
      <c r="KJQ334" s="105"/>
      <c r="KJR334" s="105"/>
      <c r="KJS334" s="105"/>
      <c r="KJT334" s="105"/>
      <c r="KJU334" s="105"/>
      <c r="KJV334" s="105"/>
      <c r="KJW334" s="105"/>
      <c r="KJX334" s="105"/>
      <c r="KJY334" s="105"/>
      <c r="KJZ334" s="105"/>
      <c r="KKA334" s="105"/>
      <c r="KKB334" s="105"/>
      <c r="KKC334" s="105"/>
      <c r="KKD334" s="105"/>
      <c r="KKE334" s="105"/>
      <c r="KKF334" s="105"/>
      <c r="KKG334" s="105"/>
      <c r="KKH334" s="105"/>
      <c r="KKI334" s="105"/>
      <c r="KKJ334" s="105"/>
      <c r="KKK334" s="105"/>
      <c r="KKL334" s="105"/>
      <c r="KKM334" s="105"/>
      <c r="KKN334" s="105"/>
      <c r="KKO334" s="105"/>
      <c r="KKP334" s="105"/>
      <c r="KKQ334" s="105"/>
      <c r="KKR334" s="105"/>
      <c r="KKS334" s="105"/>
      <c r="KKT334" s="105"/>
      <c r="KKU334" s="105"/>
      <c r="KKV334" s="105"/>
      <c r="KKW334" s="105"/>
      <c r="KKX334" s="105"/>
      <c r="KKY334" s="105"/>
      <c r="KKZ334" s="105"/>
      <c r="KLA334" s="105"/>
      <c r="KLB334" s="105"/>
      <c r="KLC334" s="105"/>
      <c r="KLD334" s="105"/>
      <c r="KLE334" s="105"/>
      <c r="KLF334" s="105"/>
      <c r="KLG334" s="105"/>
      <c r="KLH334" s="105"/>
      <c r="KLI334" s="105"/>
      <c r="KLJ334" s="105"/>
      <c r="KLK334" s="105"/>
      <c r="KLL334" s="105"/>
      <c r="KLM334" s="105"/>
      <c r="KLN334" s="105"/>
      <c r="KLO334" s="105"/>
      <c r="KLP334" s="105"/>
      <c r="KLQ334" s="105"/>
      <c r="KLR334" s="105"/>
      <c r="KLS334" s="105"/>
      <c r="KLT334" s="105"/>
      <c r="KLU334" s="105"/>
      <c r="KLV334" s="105"/>
      <c r="KLW334" s="105"/>
      <c r="KLX334" s="105"/>
      <c r="KLY334" s="105"/>
      <c r="KLZ334" s="105"/>
      <c r="KMA334" s="105"/>
      <c r="KMB334" s="105"/>
      <c r="KMC334" s="105"/>
      <c r="KMD334" s="105"/>
      <c r="KME334" s="105"/>
      <c r="KMF334" s="105"/>
      <c r="KMG334" s="105"/>
      <c r="KMH334" s="105"/>
      <c r="KMI334" s="105"/>
      <c r="KMJ334" s="105"/>
      <c r="KMK334" s="105"/>
      <c r="KML334" s="105"/>
      <c r="KMM334" s="105"/>
      <c r="KMN334" s="105"/>
      <c r="KMO334" s="105"/>
      <c r="KMP334" s="105"/>
      <c r="KMQ334" s="105"/>
      <c r="KMR334" s="105"/>
      <c r="KMS334" s="105"/>
      <c r="KMT334" s="105"/>
      <c r="KMU334" s="105"/>
      <c r="KMV334" s="105"/>
      <c r="KMW334" s="105"/>
      <c r="KMX334" s="105"/>
      <c r="KMY334" s="105"/>
      <c r="KMZ334" s="105"/>
      <c r="KNA334" s="105"/>
      <c r="KNB334" s="105"/>
      <c r="KNC334" s="105"/>
      <c r="KND334" s="105"/>
      <c r="KNE334" s="105"/>
      <c r="KNF334" s="105"/>
      <c r="KNG334" s="105"/>
      <c r="KNH334" s="105"/>
      <c r="KNI334" s="105"/>
      <c r="KNJ334" s="105"/>
      <c r="KNK334" s="105"/>
      <c r="KNL334" s="105"/>
      <c r="KNM334" s="105"/>
      <c r="KNN334" s="105"/>
      <c r="KNO334" s="105"/>
      <c r="KNP334" s="105"/>
      <c r="KNQ334" s="105"/>
      <c r="KNR334" s="105"/>
      <c r="KNS334" s="105"/>
      <c r="KNT334" s="105"/>
      <c r="KNU334" s="105"/>
      <c r="KNV334" s="105"/>
      <c r="KNW334" s="105"/>
      <c r="KNX334" s="105"/>
      <c r="KNY334" s="105"/>
      <c r="KNZ334" s="105"/>
      <c r="KOA334" s="105"/>
      <c r="KOB334" s="105"/>
      <c r="KOC334" s="105"/>
      <c r="KOD334" s="105"/>
      <c r="KOE334" s="105"/>
      <c r="KOF334" s="105"/>
      <c r="KOG334" s="105"/>
      <c r="KOH334" s="105"/>
      <c r="KOI334" s="105"/>
      <c r="KOJ334" s="105"/>
      <c r="KOK334" s="105"/>
      <c r="KOL334" s="105"/>
      <c r="KOM334" s="105"/>
      <c r="KON334" s="105"/>
      <c r="KOO334" s="105"/>
      <c r="KOP334" s="105"/>
      <c r="KOQ334" s="105"/>
      <c r="KOR334" s="105"/>
      <c r="KOS334" s="105"/>
      <c r="KOT334" s="105"/>
      <c r="KOU334" s="105"/>
      <c r="KOV334" s="105"/>
      <c r="KOW334" s="105"/>
      <c r="KOX334" s="105"/>
      <c r="KOY334" s="105"/>
      <c r="KOZ334" s="105"/>
      <c r="KPA334" s="105"/>
      <c r="KPB334" s="105"/>
      <c r="KPC334" s="105"/>
      <c r="KPD334" s="105"/>
      <c r="KPE334" s="105"/>
      <c r="KPF334" s="105"/>
      <c r="KPG334" s="105"/>
      <c r="KPH334" s="105"/>
      <c r="KPI334" s="105"/>
      <c r="KPJ334" s="105"/>
      <c r="KPK334" s="105"/>
      <c r="KPL334" s="105"/>
      <c r="KPM334" s="105"/>
      <c r="KPN334" s="105"/>
      <c r="KPO334" s="105"/>
      <c r="KPP334" s="105"/>
      <c r="KPQ334" s="105"/>
      <c r="KPR334" s="105"/>
      <c r="KPS334" s="105"/>
      <c r="KPT334" s="105"/>
      <c r="KPU334" s="105"/>
      <c r="KPV334" s="105"/>
      <c r="KPW334" s="105"/>
      <c r="KPX334" s="105"/>
      <c r="KPY334" s="105"/>
      <c r="KPZ334" s="105"/>
      <c r="KQA334" s="105"/>
      <c r="KQB334" s="105"/>
      <c r="KQC334" s="105"/>
      <c r="KQD334" s="105"/>
      <c r="KQE334" s="105"/>
      <c r="KQF334" s="105"/>
      <c r="KQG334" s="105"/>
      <c r="KQH334" s="105"/>
      <c r="KQI334" s="105"/>
      <c r="KQJ334" s="105"/>
      <c r="KQK334" s="105"/>
      <c r="KQL334" s="105"/>
      <c r="KQM334" s="105"/>
      <c r="KQN334" s="105"/>
      <c r="KQO334" s="105"/>
      <c r="KQP334" s="105"/>
      <c r="KQQ334" s="105"/>
      <c r="KQR334" s="105"/>
      <c r="KQS334" s="105"/>
      <c r="KQT334" s="105"/>
      <c r="KQU334" s="105"/>
      <c r="KQV334" s="105"/>
      <c r="KQW334" s="105"/>
      <c r="KQX334" s="105"/>
      <c r="KQY334" s="105"/>
      <c r="KQZ334" s="105"/>
      <c r="KRA334" s="105"/>
      <c r="KRB334" s="105"/>
      <c r="KRC334" s="105"/>
      <c r="KRD334" s="105"/>
      <c r="KRE334" s="105"/>
      <c r="KRF334" s="105"/>
      <c r="KRG334" s="105"/>
      <c r="KRH334" s="105"/>
      <c r="KRI334" s="105"/>
      <c r="KRJ334" s="105"/>
      <c r="KRK334" s="105"/>
      <c r="KRL334" s="105"/>
      <c r="KRM334" s="105"/>
      <c r="KRN334" s="105"/>
      <c r="KRO334" s="105"/>
      <c r="KRP334" s="105"/>
      <c r="KRQ334" s="105"/>
      <c r="KRR334" s="105"/>
      <c r="KRS334" s="105"/>
      <c r="KRT334" s="105"/>
      <c r="KRU334" s="105"/>
      <c r="KRV334" s="105"/>
      <c r="KRW334" s="105"/>
      <c r="KRX334" s="105"/>
      <c r="KRY334" s="105"/>
      <c r="KRZ334" s="105"/>
      <c r="KSA334" s="105"/>
      <c r="KSB334" s="105"/>
      <c r="KSC334" s="105"/>
      <c r="KSD334" s="105"/>
      <c r="KSE334" s="105"/>
      <c r="KSF334" s="105"/>
      <c r="KSG334" s="105"/>
      <c r="KSH334" s="105"/>
      <c r="KSI334" s="105"/>
      <c r="KSJ334" s="105"/>
      <c r="KSK334" s="105"/>
      <c r="KSL334" s="105"/>
      <c r="KSM334" s="105"/>
      <c r="KSN334" s="105"/>
      <c r="KSO334" s="105"/>
      <c r="KSP334" s="105"/>
      <c r="KSQ334" s="105"/>
      <c r="KSR334" s="105"/>
      <c r="KSS334" s="105"/>
      <c r="KST334" s="105"/>
      <c r="KSU334" s="105"/>
      <c r="KSV334" s="105"/>
      <c r="KSW334" s="105"/>
      <c r="KSX334" s="105"/>
      <c r="KSY334" s="105"/>
      <c r="KSZ334" s="105"/>
      <c r="KTA334" s="105"/>
      <c r="KTB334" s="105"/>
      <c r="KTC334" s="105"/>
      <c r="KTD334" s="105"/>
      <c r="KTE334" s="105"/>
      <c r="KTF334" s="105"/>
      <c r="KTG334" s="105"/>
      <c r="KTH334" s="105"/>
      <c r="KTI334" s="105"/>
      <c r="KTJ334" s="105"/>
      <c r="KTK334" s="105"/>
      <c r="KTL334" s="105"/>
      <c r="KTM334" s="105"/>
      <c r="KTN334" s="105"/>
      <c r="KTO334" s="105"/>
      <c r="KTP334" s="105"/>
      <c r="KTQ334" s="105"/>
      <c r="KTR334" s="105"/>
      <c r="KTS334" s="105"/>
      <c r="KTT334" s="105"/>
      <c r="KTU334" s="105"/>
      <c r="KTV334" s="105"/>
      <c r="KTW334" s="105"/>
      <c r="KTX334" s="105"/>
      <c r="KTY334" s="105"/>
      <c r="KTZ334" s="105"/>
      <c r="KUA334" s="105"/>
      <c r="KUB334" s="105"/>
      <c r="KUC334" s="105"/>
      <c r="KUD334" s="105"/>
      <c r="KUE334" s="105"/>
      <c r="KUF334" s="105"/>
      <c r="KUG334" s="105"/>
      <c r="KUH334" s="105"/>
      <c r="KUI334" s="105"/>
      <c r="KUJ334" s="105"/>
      <c r="KUK334" s="105"/>
      <c r="KUL334" s="105"/>
      <c r="KUM334" s="105"/>
      <c r="KUN334" s="105"/>
      <c r="KUO334" s="105"/>
      <c r="KUP334" s="105"/>
      <c r="KUQ334" s="105"/>
      <c r="KUR334" s="105"/>
      <c r="KUS334" s="105"/>
      <c r="KUT334" s="105"/>
      <c r="KUU334" s="105"/>
      <c r="KUV334" s="105"/>
      <c r="KUW334" s="105"/>
      <c r="KUX334" s="105"/>
      <c r="KUY334" s="105"/>
      <c r="KUZ334" s="105"/>
      <c r="KVA334" s="105"/>
      <c r="KVB334" s="105"/>
      <c r="KVC334" s="105"/>
      <c r="KVD334" s="105"/>
      <c r="KVE334" s="105"/>
      <c r="KVF334" s="105"/>
      <c r="KVG334" s="105"/>
      <c r="KVH334" s="105"/>
      <c r="KVI334" s="105"/>
      <c r="KVJ334" s="105"/>
      <c r="KVK334" s="105"/>
      <c r="KVL334" s="105"/>
      <c r="KVM334" s="105"/>
      <c r="KVN334" s="105"/>
      <c r="KVO334" s="105"/>
      <c r="KVP334" s="105"/>
      <c r="KVQ334" s="105"/>
      <c r="KVR334" s="105"/>
      <c r="KVS334" s="105"/>
      <c r="KVT334" s="105"/>
      <c r="KVU334" s="105"/>
      <c r="KVV334" s="105"/>
      <c r="KVW334" s="105"/>
      <c r="KVX334" s="105"/>
      <c r="KVY334" s="105"/>
      <c r="KVZ334" s="105"/>
      <c r="KWA334" s="105"/>
      <c r="KWB334" s="105"/>
      <c r="KWC334" s="105"/>
      <c r="KWD334" s="105"/>
      <c r="KWE334" s="105"/>
      <c r="KWF334" s="105"/>
      <c r="KWG334" s="105"/>
      <c r="KWH334" s="105"/>
      <c r="KWI334" s="105"/>
      <c r="KWJ334" s="105"/>
      <c r="KWK334" s="105"/>
      <c r="KWL334" s="105"/>
      <c r="KWM334" s="105"/>
      <c r="KWN334" s="105"/>
      <c r="KWO334" s="105"/>
      <c r="KWP334" s="105"/>
      <c r="KWQ334" s="105"/>
      <c r="KWR334" s="105"/>
      <c r="KWS334" s="105"/>
      <c r="KWT334" s="105"/>
      <c r="KWU334" s="105"/>
      <c r="KWV334" s="105"/>
      <c r="KWW334" s="105"/>
      <c r="KWX334" s="105"/>
      <c r="KWY334" s="105"/>
      <c r="KWZ334" s="105"/>
      <c r="KXA334" s="105"/>
      <c r="KXB334" s="105"/>
      <c r="KXC334" s="105"/>
      <c r="KXD334" s="105"/>
      <c r="KXE334" s="105"/>
      <c r="KXF334" s="105"/>
      <c r="KXG334" s="105"/>
      <c r="KXH334" s="105"/>
      <c r="KXI334" s="105"/>
      <c r="KXJ334" s="105"/>
      <c r="KXK334" s="105"/>
      <c r="KXL334" s="105"/>
      <c r="KXM334" s="105"/>
      <c r="KXN334" s="105"/>
      <c r="KXO334" s="105"/>
      <c r="KXP334" s="105"/>
      <c r="KXQ334" s="105"/>
      <c r="KXR334" s="105"/>
      <c r="KXS334" s="105"/>
      <c r="KXT334" s="105"/>
      <c r="KXU334" s="105"/>
      <c r="KXV334" s="105"/>
      <c r="KXW334" s="105"/>
      <c r="KXX334" s="105"/>
      <c r="KXY334" s="105"/>
      <c r="KXZ334" s="105"/>
      <c r="KYA334" s="105"/>
      <c r="KYB334" s="105"/>
      <c r="KYC334" s="105"/>
      <c r="KYD334" s="105"/>
      <c r="KYE334" s="105"/>
      <c r="KYF334" s="105"/>
      <c r="KYG334" s="105"/>
      <c r="KYH334" s="105"/>
      <c r="KYI334" s="105"/>
      <c r="KYJ334" s="105"/>
      <c r="KYK334" s="105"/>
      <c r="KYL334" s="105"/>
      <c r="KYM334" s="105"/>
      <c r="KYN334" s="105"/>
      <c r="KYO334" s="105"/>
      <c r="KYP334" s="105"/>
      <c r="KYQ334" s="105"/>
      <c r="KYR334" s="105"/>
      <c r="KYS334" s="105"/>
      <c r="KYT334" s="105"/>
      <c r="KYU334" s="105"/>
      <c r="KYV334" s="105"/>
      <c r="KYW334" s="105"/>
      <c r="KYX334" s="105"/>
      <c r="KYY334" s="105"/>
      <c r="KYZ334" s="105"/>
      <c r="KZA334" s="105"/>
      <c r="KZB334" s="105"/>
      <c r="KZC334" s="105"/>
      <c r="KZD334" s="105"/>
      <c r="KZE334" s="105"/>
      <c r="KZF334" s="105"/>
      <c r="KZG334" s="105"/>
      <c r="KZH334" s="105"/>
      <c r="KZI334" s="105"/>
      <c r="KZJ334" s="105"/>
      <c r="KZK334" s="105"/>
      <c r="KZL334" s="105"/>
      <c r="KZM334" s="105"/>
      <c r="KZN334" s="105"/>
      <c r="KZO334" s="105"/>
      <c r="KZP334" s="105"/>
      <c r="KZQ334" s="105"/>
      <c r="KZR334" s="105"/>
      <c r="KZS334" s="105"/>
      <c r="KZT334" s="105"/>
      <c r="KZU334" s="105"/>
      <c r="KZV334" s="105"/>
      <c r="KZW334" s="105"/>
      <c r="KZX334" s="105"/>
      <c r="KZY334" s="105"/>
      <c r="KZZ334" s="105"/>
      <c r="LAA334" s="105"/>
      <c r="LAB334" s="105"/>
      <c r="LAC334" s="105"/>
      <c r="LAD334" s="105"/>
      <c r="LAE334" s="105"/>
      <c r="LAF334" s="105"/>
      <c r="LAG334" s="105"/>
      <c r="LAH334" s="105"/>
      <c r="LAI334" s="105"/>
      <c r="LAJ334" s="105"/>
      <c r="LAK334" s="105"/>
      <c r="LAL334" s="105"/>
      <c r="LAM334" s="105"/>
      <c r="LAN334" s="105"/>
      <c r="LAO334" s="105"/>
      <c r="LAP334" s="105"/>
      <c r="LAQ334" s="105"/>
      <c r="LAR334" s="105"/>
      <c r="LAS334" s="105"/>
      <c r="LAT334" s="105"/>
      <c r="LAU334" s="105"/>
      <c r="LAV334" s="105"/>
      <c r="LAW334" s="105"/>
      <c r="LAX334" s="105"/>
      <c r="LAY334" s="105"/>
      <c r="LAZ334" s="105"/>
      <c r="LBA334" s="105"/>
      <c r="LBB334" s="105"/>
      <c r="LBC334" s="105"/>
      <c r="LBD334" s="105"/>
      <c r="LBE334" s="105"/>
      <c r="LBF334" s="105"/>
      <c r="LBG334" s="105"/>
      <c r="LBH334" s="105"/>
      <c r="LBI334" s="105"/>
      <c r="LBJ334" s="105"/>
      <c r="LBK334" s="105"/>
      <c r="LBL334" s="105"/>
      <c r="LBM334" s="105"/>
      <c r="LBN334" s="105"/>
      <c r="LBO334" s="105"/>
      <c r="LBP334" s="105"/>
      <c r="LBQ334" s="105"/>
      <c r="LBR334" s="105"/>
      <c r="LBS334" s="105"/>
      <c r="LBT334" s="105"/>
      <c r="LBU334" s="105"/>
      <c r="LBV334" s="105"/>
      <c r="LBW334" s="105"/>
      <c r="LBX334" s="105"/>
      <c r="LBY334" s="105"/>
      <c r="LBZ334" s="105"/>
      <c r="LCA334" s="105"/>
      <c r="LCB334" s="105"/>
      <c r="LCC334" s="105"/>
      <c r="LCD334" s="105"/>
      <c r="LCE334" s="105"/>
      <c r="LCF334" s="105"/>
      <c r="LCG334" s="105"/>
      <c r="LCH334" s="105"/>
      <c r="LCI334" s="105"/>
      <c r="LCJ334" s="105"/>
      <c r="LCK334" s="105"/>
      <c r="LCL334" s="105"/>
      <c r="LCM334" s="105"/>
      <c r="LCN334" s="105"/>
      <c r="LCO334" s="105"/>
      <c r="LCP334" s="105"/>
      <c r="LCQ334" s="105"/>
      <c r="LCR334" s="105"/>
      <c r="LCS334" s="105"/>
      <c r="LCT334" s="105"/>
      <c r="LCU334" s="105"/>
      <c r="LCV334" s="105"/>
      <c r="LCW334" s="105"/>
      <c r="LCX334" s="105"/>
      <c r="LCY334" s="105"/>
      <c r="LCZ334" s="105"/>
      <c r="LDA334" s="105"/>
      <c r="LDB334" s="105"/>
      <c r="LDC334" s="105"/>
      <c r="LDD334" s="105"/>
      <c r="LDE334" s="105"/>
      <c r="LDF334" s="105"/>
      <c r="LDG334" s="105"/>
      <c r="LDH334" s="105"/>
      <c r="LDI334" s="105"/>
      <c r="LDJ334" s="105"/>
      <c r="LDK334" s="105"/>
      <c r="LDL334" s="105"/>
      <c r="LDM334" s="105"/>
      <c r="LDN334" s="105"/>
      <c r="LDO334" s="105"/>
      <c r="LDP334" s="105"/>
      <c r="LDQ334" s="105"/>
      <c r="LDR334" s="105"/>
      <c r="LDS334" s="105"/>
      <c r="LDT334" s="105"/>
      <c r="LDU334" s="105"/>
      <c r="LDV334" s="105"/>
      <c r="LDW334" s="105"/>
      <c r="LDX334" s="105"/>
      <c r="LDY334" s="105"/>
      <c r="LDZ334" s="105"/>
      <c r="LEA334" s="105"/>
      <c r="LEB334" s="105"/>
      <c r="LEC334" s="105"/>
      <c r="LED334" s="105"/>
      <c r="LEE334" s="105"/>
      <c r="LEF334" s="105"/>
      <c r="LEG334" s="105"/>
      <c r="LEH334" s="105"/>
      <c r="LEI334" s="105"/>
      <c r="LEJ334" s="105"/>
      <c r="LEK334" s="105"/>
      <c r="LEL334" s="105"/>
      <c r="LEM334" s="105"/>
      <c r="LEN334" s="105"/>
      <c r="LEO334" s="105"/>
      <c r="LEP334" s="105"/>
      <c r="LEQ334" s="105"/>
      <c r="LER334" s="105"/>
      <c r="LES334" s="105"/>
      <c r="LET334" s="105"/>
      <c r="LEU334" s="105"/>
      <c r="LEV334" s="105"/>
      <c r="LEW334" s="105"/>
      <c r="LEX334" s="105"/>
      <c r="LEY334" s="105"/>
      <c r="LEZ334" s="105"/>
      <c r="LFA334" s="105"/>
      <c r="LFB334" s="105"/>
      <c r="LFC334" s="105"/>
      <c r="LFD334" s="105"/>
      <c r="LFE334" s="105"/>
      <c r="LFF334" s="105"/>
      <c r="LFG334" s="105"/>
      <c r="LFH334" s="105"/>
      <c r="LFI334" s="105"/>
      <c r="LFJ334" s="105"/>
      <c r="LFK334" s="105"/>
      <c r="LFL334" s="105"/>
      <c r="LFM334" s="105"/>
      <c r="LFN334" s="105"/>
      <c r="LFO334" s="105"/>
      <c r="LFP334" s="105"/>
      <c r="LFQ334" s="105"/>
      <c r="LFR334" s="105"/>
      <c r="LFS334" s="105"/>
      <c r="LFT334" s="105"/>
      <c r="LFU334" s="105"/>
      <c r="LFV334" s="105"/>
      <c r="LFW334" s="105"/>
      <c r="LFX334" s="105"/>
      <c r="LFY334" s="105"/>
      <c r="LFZ334" s="105"/>
      <c r="LGA334" s="105"/>
      <c r="LGB334" s="105"/>
      <c r="LGC334" s="105"/>
      <c r="LGD334" s="105"/>
      <c r="LGE334" s="105"/>
      <c r="LGF334" s="105"/>
      <c r="LGG334" s="105"/>
      <c r="LGH334" s="105"/>
      <c r="LGI334" s="105"/>
      <c r="LGJ334" s="105"/>
      <c r="LGK334" s="105"/>
      <c r="LGL334" s="105"/>
      <c r="LGM334" s="105"/>
      <c r="LGN334" s="105"/>
      <c r="LGO334" s="105"/>
      <c r="LGP334" s="105"/>
      <c r="LGQ334" s="105"/>
      <c r="LGR334" s="105"/>
      <c r="LGS334" s="105"/>
      <c r="LGT334" s="105"/>
      <c r="LGU334" s="105"/>
      <c r="LGV334" s="105"/>
      <c r="LGW334" s="105"/>
      <c r="LGX334" s="105"/>
      <c r="LGY334" s="105"/>
      <c r="LGZ334" s="105"/>
      <c r="LHA334" s="105"/>
      <c r="LHB334" s="105"/>
      <c r="LHC334" s="105"/>
      <c r="LHD334" s="105"/>
      <c r="LHE334" s="105"/>
      <c r="LHF334" s="105"/>
      <c r="LHG334" s="105"/>
      <c r="LHH334" s="105"/>
      <c r="LHI334" s="105"/>
      <c r="LHJ334" s="105"/>
      <c r="LHK334" s="105"/>
      <c r="LHL334" s="105"/>
      <c r="LHM334" s="105"/>
      <c r="LHN334" s="105"/>
      <c r="LHO334" s="105"/>
      <c r="LHP334" s="105"/>
      <c r="LHQ334" s="105"/>
      <c r="LHR334" s="105"/>
      <c r="LHS334" s="105"/>
      <c r="LHT334" s="105"/>
      <c r="LHU334" s="105"/>
      <c r="LHV334" s="105"/>
      <c r="LHW334" s="105"/>
      <c r="LHX334" s="105"/>
      <c r="LHY334" s="105"/>
      <c r="LHZ334" s="105"/>
      <c r="LIA334" s="105"/>
      <c r="LIB334" s="105"/>
      <c r="LIC334" s="105"/>
      <c r="LID334" s="105"/>
      <c r="LIE334" s="105"/>
      <c r="LIF334" s="105"/>
      <c r="LIG334" s="105"/>
      <c r="LIH334" s="105"/>
      <c r="LII334" s="105"/>
      <c r="LIJ334" s="105"/>
      <c r="LIK334" s="105"/>
      <c r="LIL334" s="105"/>
      <c r="LIM334" s="105"/>
      <c r="LIN334" s="105"/>
      <c r="LIO334" s="105"/>
      <c r="LIP334" s="105"/>
      <c r="LIQ334" s="105"/>
      <c r="LIR334" s="105"/>
      <c r="LIS334" s="105"/>
      <c r="LIT334" s="105"/>
      <c r="LIU334" s="105"/>
      <c r="LIV334" s="105"/>
      <c r="LIW334" s="105"/>
      <c r="LIX334" s="105"/>
      <c r="LIY334" s="105"/>
      <c r="LIZ334" s="105"/>
      <c r="LJA334" s="105"/>
      <c r="LJB334" s="105"/>
      <c r="LJC334" s="105"/>
      <c r="LJD334" s="105"/>
      <c r="LJE334" s="105"/>
      <c r="LJF334" s="105"/>
      <c r="LJG334" s="105"/>
      <c r="LJH334" s="105"/>
      <c r="LJI334" s="105"/>
      <c r="LJJ334" s="105"/>
      <c r="LJK334" s="105"/>
      <c r="LJL334" s="105"/>
      <c r="LJM334" s="105"/>
      <c r="LJN334" s="105"/>
      <c r="LJO334" s="105"/>
      <c r="LJP334" s="105"/>
      <c r="LJQ334" s="105"/>
      <c r="LJR334" s="105"/>
      <c r="LJS334" s="105"/>
      <c r="LJT334" s="105"/>
      <c r="LJU334" s="105"/>
      <c r="LJV334" s="105"/>
      <c r="LJW334" s="105"/>
      <c r="LJX334" s="105"/>
      <c r="LJY334" s="105"/>
      <c r="LJZ334" s="105"/>
      <c r="LKA334" s="105"/>
      <c r="LKB334" s="105"/>
      <c r="LKC334" s="105"/>
      <c r="LKD334" s="105"/>
      <c r="LKE334" s="105"/>
      <c r="LKF334" s="105"/>
      <c r="LKG334" s="105"/>
      <c r="LKH334" s="105"/>
      <c r="LKI334" s="105"/>
      <c r="LKJ334" s="105"/>
      <c r="LKK334" s="105"/>
      <c r="LKL334" s="105"/>
      <c r="LKM334" s="105"/>
      <c r="LKN334" s="105"/>
      <c r="LKO334" s="105"/>
      <c r="LKP334" s="105"/>
      <c r="LKQ334" s="105"/>
      <c r="LKR334" s="105"/>
      <c r="LKS334" s="105"/>
      <c r="LKT334" s="105"/>
      <c r="LKU334" s="105"/>
      <c r="LKV334" s="105"/>
      <c r="LKW334" s="105"/>
      <c r="LKX334" s="105"/>
      <c r="LKY334" s="105"/>
      <c r="LKZ334" s="105"/>
      <c r="LLA334" s="105"/>
      <c r="LLB334" s="105"/>
      <c r="LLC334" s="105"/>
      <c r="LLD334" s="105"/>
      <c r="LLE334" s="105"/>
      <c r="LLF334" s="105"/>
      <c r="LLG334" s="105"/>
      <c r="LLH334" s="105"/>
      <c r="LLI334" s="105"/>
      <c r="LLJ334" s="105"/>
      <c r="LLK334" s="105"/>
      <c r="LLL334" s="105"/>
      <c r="LLM334" s="105"/>
      <c r="LLN334" s="105"/>
      <c r="LLO334" s="105"/>
      <c r="LLP334" s="105"/>
      <c r="LLQ334" s="105"/>
      <c r="LLR334" s="105"/>
      <c r="LLS334" s="105"/>
      <c r="LLT334" s="105"/>
      <c r="LLU334" s="105"/>
      <c r="LLV334" s="105"/>
      <c r="LLW334" s="105"/>
      <c r="LLX334" s="105"/>
      <c r="LLY334" s="105"/>
      <c r="LLZ334" s="105"/>
      <c r="LMA334" s="105"/>
      <c r="LMB334" s="105"/>
      <c r="LMC334" s="105"/>
      <c r="LMD334" s="105"/>
      <c r="LME334" s="105"/>
      <c r="LMF334" s="105"/>
      <c r="LMG334" s="105"/>
      <c r="LMH334" s="105"/>
      <c r="LMI334" s="105"/>
      <c r="LMJ334" s="105"/>
      <c r="LMK334" s="105"/>
      <c r="LML334" s="105"/>
      <c r="LMM334" s="105"/>
      <c r="LMN334" s="105"/>
      <c r="LMO334" s="105"/>
      <c r="LMP334" s="105"/>
      <c r="LMQ334" s="105"/>
      <c r="LMR334" s="105"/>
      <c r="LMS334" s="105"/>
      <c r="LMT334" s="105"/>
      <c r="LMU334" s="105"/>
      <c r="LMV334" s="105"/>
      <c r="LMW334" s="105"/>
      <c r="LMX334" s="105"/>
      <c r="LMY334" s="105"/>
      <c r="LMZ334" s="105"/>
      <c r="LNA334" s="105"/>
      <c r="LNB334" s="105"/>
      <c r="LNC334" s="105"/>
      <c r="LND334" s="105"/>
      <c r="LNE334" s="105"/>
      <c r="LNF334" s="105"/>
      <c r="LNG334" s="105"/>
      <c r="LNH334" s="105"/>
      <c r="LNI334" s="105"/>
      <c r="LNJ334" s="105"/>
      <c r="LNK334" s="105"/>
      <c r="LNL334" s="105"/>
      <c r="LNM334" s="105"/>
      <c r="LNN334" s="105"/>
      <c r="LNO334" s="105"/>
      <c r="LNP334" s="105"/>
      <c r="LNQ334" s="105"/>
      <c r="LNR334" s="105"/>
      <c r="LNS334" s="105"/>
      <c r="LNT334" s="105"/>
      <c r="LNU334" s="105"/>
      <c r="LNV334" s="105"/>
      <c r="LNW334" s="105"/>
      <c r="LNX334" s="105"/>
      <c r="LNY334" s="105"/>
      <c r="LNZ334" s="105"/>
      <c r="LOA334" s="105"/>
      <c r="LOB334" s="105"/>
      <c r="LOC334" s="105"/>
      <c r="LOD334" s="105"/>
      <c r="LOE334" s="105"/>
      <c r="LOF334" s="105"/>
      <c r="LOG334" s="105"/>
      <c r="LOH334" s="105"/>
      <c r="LOI334" s="105"/>
      <c r="LOJ334" s="105"/>
      <c r="LOK334" s="105"/>
      <c r="LOL334" s="105"/>
      <c r="LOM334" s="105"/>
      <c r="LON334" s="105"/>
      <c r="LOO334" s="105"/>
      <c r="LOP334" s="105"/>
      <c r="LOQ334" s="105"/>
      <c r="LOR334" s="105"/>
      <c r="LOS334" s="105"/>
      <c r="LOT334" s="105"/>
      <c r="LOU334" s="105"/>
      <c r="LOV334" s="105"/>
      <c r="LOW334" s="105"/>
      <c r="LOX334" s="105"/>
      <c r="LOY334" s="105"/>
      <c r="LOZ334" s="105"/>
      <c r="LPA334" s="105"/>
      <c r="LPB334" s="105"/>
      <c r="LPC334" s="105"/>
      <c r="LPD334" s="105"/>
      <c r="LPE334" s="105"/>
      <c r="LPF334" s="105"/>
      <c r="LPG334" s="105"/>
      <c r="LPH334" s="105"/>
      <c r="LPI334" s="105"/>
      <c r="LPJ334" s="105"/>
      <c r="LPK334" s="105"/>
      <c r="LPL334" s="105"/>
      <c r="LPM334" s="105"/>
      <c r="LPN334" s="105"/>
      <c r="LPO334" s="105"/>
      <c r="LPP334" s="105"/>
      <c r="LPQ334" s="105"/>
      <c r="LPR334" s="105"/>
      <c r="LPS334" s="105"/>
      <c r="LPT334" s="105"/>
      <c r="LPU334" s="105"/>
      <c r="LPV334" s="105"/>
      <c r="LPW334" s="105"/>
      <c r="LPX334" s="105"/>
      <c r="LPY334" s="105"/>
      <c r="LPZ334" s="105"/>
      <c r="LQA334" s="105"/>
      <c r="LQB334" s="105"/>
      <c r="LQC334" s="105"/>
      <c r="LQD334" s="105"/>
      <c r="LQE334" s="105"/>
      <c r="LQF334" s="105"/>
      <c r="LQG334" s="105"/>
      <c r="LQH334" s="105"/>
      <c r="LQI334" s="105"/>
      <c r="LQJ334" s="105"/>
      <c r="LQK334" s="105"/>
      <c r="LQL334" s="105"/>
      <c r="LQM334" s="105"/>
      <c r="LQN334" s="105"/>
      <c r="LQO334" s="105"/>
      <c r="LQP334" s="105"/>
      <c r="LQQ334" s="105"/>
      <c r="LQR334" s="105"/>
      <c r="LQS334" s="105"/>
      <c r="LQT334" s="105"/>
      <c r="LQU334" s="105"/>
      <c r="LQV334" s="105"/>
      <c r="LQW334" s="105"/>
      <c r="LQX334" s="105"/>
      <c r="LQY334" s="105"/>
      <c r="LQZ334" s="105"/>
      <c r="LRA334" s="105"/>
      <c r="LRB334" s="105"/>
      <c r="LRC334" s="105"/>
      <c r="LRD334" s="105"/>
      <c r="LRE334" s="105"/>
      <c r="LRF334" s="105"/>
      <c r="LRG334" s="105"/>
      <c r="LRH334" s="105"/>
      <c r="LRI334" s="105"/>
      <c r="LRJ334" s="105"/>
      <c r="LRK334" s="105"/>
      <c r="LRL334" s="105"/>
      <c r="LRM334" s="105"/>
      <c r="LRN334" s="105"/>
      <c r="LRO334" s="105"/>
      <c r="LRP334" s="105"/>
      <c r="LRQ334" s="105"/>
      <c r="LRR334" s="105"/>
      <c r="LRS334" s="105"/>
      <c r="LRT334" s="105"/>
      <c r="LRU334" s="105"/>
      <c r="LRV334" s="105"/>
      <c r="LRW334" s="105"/>
      <c r="LRX334" s="105"/>
      <c r="LRY334" s="105"/>
      <c r="LRZ334" s="105"/>
      <c r="LSA334" s="105"/>
      <c r="LSB334" s="105"/>
      <c r="LSC334" s="105"/>
      <c r="LSD334" s="105"/>
      <c r="LSE334" s="105"/>
      <c r="LSF334" s="105"/>
      <c r="LSG334" s="105"/>
      <c r="LSH334" s="105"/>
      <c r="LSI334" s="105"/>
      <c r="LSJ334" s="105"/>
      <c r="LSK334" s="105"/>
      <c r="LSL334" s="105"/>
      <c r="LSM334" s="105"/>
      <c r="LSN334" s="105"/>
      <c r="LSO334" s="105"/>
      <c r="LSP334" s="105"/>
      <c r="LSQ334" s="105"/>
      <c r="LSR334" s="105"/>
      <c r="LSS334" s="105"/>
      <c r="LST334" s="105"/>
      <c r="LSU334" s="105"/>
      <c r="LSV334" s="105"/>
      <c r="LSW334" s="105"/>
      <c r="LSX334" s="105"/>
      <c r="LSY334" s="105"/>
      <c r="LSZ334" s="105"/>
      <c r="LTA334" s="105"/>
      <c r="LTB334" s="105"/>
      <c r="LTC334" s="105"/>
      <c r="LTD334" s="105"/>
      <c r="LTE334" s="105"/>
      <c r="LTF334" s="105"/>
      <c r="LTG334" s="105"/>
      <c r="LTH334" s="105"/>
      <c r="LTI334" s="105"/>
      <c r="LTJ334" s="105"/>
      <c r="LTK334" s="105"/>
      <c r="LTL334" s="105"/>
      <c r="LTM334" s="105"/>
      <c r="LTN334" s="105"/>
      <c r="LTO334" s="105"/>
      <c r="LTP334" s="105"/>
      <c r="LTQ334" s="105"/>
      <c r="LTR334" s="105"/>
      <c r="LTS334" s="105"/>
      <c r="LTT334" s="105"/>
      <c r="LTU334" s="105"/>
      <c r="LTV334" s="105"/>
      <c r="LTW334" s="105"/>
      <c r="LTX334" s="105"/>
      <c r="LTY334" s="105"/>
      <c r="LTZ334" s="105"/>
      <c r="LUA334" s="105"/>
      <c r="LUB334" s="105"/>
      <c r="LUC334" s="105"/>
      <c r="LUD334" s="105"/>
      <c r="LUE334" s="105"/>
      <c r="LUF334" s="105"/>
      <c r="LUG334" s="105"/>
      <c r="LUH334" s="105"/>
      <c r="LUI334" s="105"/>
      <c r="LUJ334" s="105"/>
      <c r="LUK334" s="105"/>
      <c r="LUL334" s="105"/>
      <c r="LUM334" s="105"/>
      <c r="LUN334" s="105"/>
      <c r="LUO334" s="105"/>
      <c r="LUP334" s="105"/>
      <c r="LUQ334" s="105"/>
      <c r="LUR334" s="105"/>
      <c r="LUS334" s="105"/>
      <c r="LUT334" s="105"/>
      <c r="LUU334" s="105"/>
      <c r="LUV334" s="105"/>
      <c r="LUW334" s="105"/>
      <c r="LUX334" s="105"/>
      <c r="LUY334" s="105"/>
      <c r="LUZ334" s="105"/>
      <c r="LVA334" s="105"/>
      <c r="LVB334" s="105"/>
      <c r="LVC334" s="105"/>
      <c r="LVD334" s="105"/>
      <c r="LVE334" s="105"/>
      <c r="LVF334" s="105"/>
      <c r="LVG334" s="105"/>
      <c r="LVH334" s="105"/>
      <c r="LVI334" s="105"/>
      <c r="LVJ334" s="105"/>
      <c r="LVK334" s="105"/>
      <c r="LVL334" s="105"/>
      <c r="LVM334" s="105"/>
      <c r="LVN334" s="105"/>
      <c r="LVO334" s="105"/>
      <c r="LVP334" s="105"/>
      <c r="LVQ334" s="105"/>
      <c r="LVR334" s="105"/>
      <c r="LVS334" s="105"/>
      <c r="LVT334" s="105"/>
      <c r="LVU334" s="105"/>
      <c r="LVV334" s="105"/>
      <c r="LVW334" s="105"/>
      <c r="LVX334" s="105"/>
      <c r="LVY334" s="105"/>
      <c r="LVZ334" s="105"/>
      <c r="LWA334" s="105"/>
      <c r="LWB334" s="105"/>
      <c r="LWC334" s="105"/>
      <c r="LWD334" s="105"/>
      <c r="LWE334" s="105"/>
      <c r="LWF334" s="105"/>
      <c r="LWG334" s="105"/>
      <c r="LWH334" s="105"/>
      <c r="LWI334" s="105"/>
      <c r="LWJ334" s="105"/>
      <c r="LWK334" s="105"/>
      <c r="LWL334" s="105"/>
      <c r="LWM334" s="105"/>
      <c r="LWN334" s="105"/>
      <c r="LWO334" s="105"/>
      <c r="LWP334" s="105"/>
      <c r="LWQ334" s="105"/>
      <c r="LWR334" s="105"/>
      <c r="LWS334" s="105"/>
      <c r="LWT334" s="105"/>
      <c r="LWU334" s="105"/>
      <c r="LWV334" s="105"/>
      <c r="LWW334" s="105"/>
      <c r="LWX334" s="105"/>
      <c r="LWY334" s="105"/>
      <c r="LWZ334" s="105"/>
      <c r="LXA334" s="105"/>
      <c r="LXB334" s="105"/>
      <c r="LXC334" s="105"/>
      <c r="LXD334" s="105"/>
      <c r="LXE334" s="105"/>
      <c r="LXF334" s="105"/>
      <c r="LXG334" s="105"/>
      <c r="LXH334" s="105"/>
      <c r="LXI334" s="105"/>
      <c r="LXJ334" s="105"/>
      <c r="LXK334" s="105"/>
      <c r="LXL334" s="105"/>
      <c r="LXM334" s="105"/>
      <c r="LXN334" s="105"/>
      <c r="LXO334" s="105"/>
      <c r="LXP334" s="105"/>
      <c r="LXQ334" s="105"/>
      <c r="LXR334" s="105"/>
      <c r="LXS334" s="105"/>
      <c r="LXT334" s="105"/>
      <c r="LXU334" s="105"/>
      <c r="LXV334" s="105"/>
      <c r="LXW334" s="105"/>
      <c r="LXX334" s="105"/>
      <c r="LXY334" s="105"/>
      <c r="LXZ334" s="105"/>
      <c r="LYA334" s="105"/>
      <c r="LYB334" s="105"/>
      <c r="LYC334" s="105"/>
      <c r="LYD334" s="105"/>
      <c r="LYE334" s="105"/>
      <c r="LYF334" s="105"/>
      <c r="LYG334" s="105"/>
      <c r="LYH334" s="105"/>
      <c r="LYI334" s="105"/>
      <c r="LYJ334" s="105"/>
      <c r="LYK334" s="105"/>
      <c r="LYL334" s="105"/>
      <c r="LYM334" s="105"/>
      <c r="LYN334" s="105"/>
      <c r="LYO334" s="105"/>
      <c r="LYP334" s="105"/>
      <c r="LYQ334" s="105"/>
      <c r="LYR334" s="105"/>
      <c r="LYS334" s="105"/>
      <c r="LYT334" s="105"/>
      <c r="LYU334" s="105"/>
      <c r="LYV334" s="105"/>
      <c r="LYW334" s="105"/>
      <c r="LYX334" s="105"/>
      <c r="LYY334" s="105"/>
      <c r="LYZ334" s="105"/>
      <c r="LZA334" s="105"/>
      <c r="LZB334" s="105"/>
      <c r="LZC334" s="105"/>
      <c r="LZD334" s="105"/>
      <c r="LZE334" s="105"/>
      <c r="LZF334" s="105"/>
      <c r="LZG334" s="105"/>
      <c r="LZH334" s="105"/>
      <c r="LZI334" s="105"/>
      <c r="LZJ334" s="105"/>
      <c r="LZK334" s="105"/>
      <c r="LZL334" s="105"/>
      <c r="LZM334" s="105"/>
      <c r="LZN334" s="105"/>
      <c r="LZO334" s="105"/>
      <c r="LZP334" s="105"/>
      <c r="LZQ334" s="105"/>
      <c r="LZR334" s="105"/>
      <c r="LZS334" s="105"/>
      <c r="LZT334" s="105"/>
      <c r="LZU334" s="105"/>
      <c r="LZV334" s="105"/>
      <c r="LZW334" s="105"/>
      <c r="LZX334" s="105"/>
      <c r="LZY334" s="105"/>
      <c r="LZZ334" s="105"/>
      <c r="MAA334" s="105"/>
      <c r="MAB334" s="105"/>
      <c r="MAC334" s="105"/>
      <c r="MAD334" s="105"/>
      <c r="MAE334" s="105"/>
      <c r="MAF334" s="105"/>
      <c r="MAG334" s="105"/>
      <c r="MAH334" s="105"/>
      <c r="MAI334" s="105"/>
      <c r="MAJ334" s="105"/>
      <c r="MAK334" s="105"/>
      <c r="MAL334" s="105"/>
      <c r="MAM334" s="105"/>
      <c r="MAN334" s="105"/>
      <c r="MAO334" s="105"/>
      <c r="MAP334" s="105"/>
      <c r="MAQ334" s="105"/>
      <c r="MAR334" s="105"/>
      <c r="MAS334" s="105"/>
      <c r="MAT334" s="105"/>
      <c r="MAU334" s="105"/>
      <c r="MAV334" s="105"/>
      <c r="MAW334" s="105"/>
      <c r="MAX334" s="105"/>
      <c r="MAY334" s="105"/>
      <c r="MAZ334" s="105"/>
      <c r="MBA334" s="105"/>
      <c r="MBB334" s="105"/>
      <c r="MBC334" s="105"/>
      <c r="MBD334" s="105"/>
      <c r="MBE334" s="105"/>
      <c r="MBF334" s="105"/>
      <c r="MBG334" s="105"/>
      <c r="MBH334" s="105"/>
      <c r="MBI334" s="105"/>
      <c r="MBJ334" s="105"/>
      <c r="MBK334" s="105"/>
      <c r="MBL334" s="105"/>
      <c r="MBM334" s="105"/>
      <c r="MBN334" s="105"/>
      <c r="MBO334" s="105"/>
      <c r="MBP334" s="105"/>
      <c r="MBQ334" s="105"/>
      <c r="MBR334" s="105"/>
      <c r="MBS334" s="105"/>
      <c r="MBT334" s="105"/>
      <c r="MBU334" s="105"/>
      <c r="MBV334" s="105"/>
      <c r="MBW334" s="105"/>
      <c r="MBX334" s="105"/>
      <c r="MBY334" s="105"/>
      <c r="MBZ334" s="105"/>
      <c r="MCA334" s="105"/>
      <c r="MCB334" s="105"/>
      <c r="MCC334" s="105"/>
      <c r="MCD334" s="105"/>
      <c r="MCE334" s="105"/>
      <c r="MCF334" s="105"/>
      <c r="MCG334" s="105"/>
      <c r="MCH334" s="105"/>
      <c r="MCI334" s="105"/>
      <c r="MCJ334" s="105"/>
      <c r="MCK334" s="105"/>
      <c r="MCL334" s="105"/>
      <c r="MCM334" s="105"/>
      <c r="MCN334" s="105"/>
      <c r="MCO334" s="105"/>
      <c r="MCP334" s="105"/>
      <c r="MCQ334" s="105"/>
      <c r="MCR334" s="105"/>
      <c r="MCS334" s="105"/>
      <c r="MCT334" s="105"/>
      <c r="MCU334" s="105"/>
      <c r="MCV334" s="105"/>
      <c r="MCW334" s="105"/>
      <c r="MCX334" s="105"/>
      <c r="MCY334" s="105"/>
      <c r="MCZ334" s="105"/>
      <c r="MDA334" s="105"/>
      <c r="MDB334" s="105"/>
      <c r="MDC334" s="105"/>
      <c r="MDD334" s="105"/>
      <c r="MDE334" s="105"/>
      <c r="MDF334" s="105"/>
      <c r="MDG334" s="105"/>
      <c r="MDH334" s="105"/>
      <c r="MDI334" s="105"/>
      <c r="MDJ334" s="105"/>
      <c r="MDK334" s="105"/>
      <c r="MDL334" s="105"/>
      <c r="MDM334" s="105"/>
      <c r="MDN334" s="105"/>
      <c r="MDO334" s="105"/>
      <c r="MDP334" s="105"/>
      <c r="MDQ334" s="105"/>
      <c r="MDR334" s="105"/>
      <c r="MDS334" s="105"/>
      <c r="MDT334" s="105"/>
      <c r="MDU334" s="105"/>
      <c r="MDV334" s="105"/>
      <c r="MDW334" s="105"/>
      <c r="MDX334" s="105"/>
      <c r="MDY334" s="105"/>
      <c r="MDZ334" s="105"/>
      <c r="MEA334" s="105"/>
      <c r="MEB334" s="105"/>
      <c r="MEC334" s="105"/>
      <c r="MED334" s="105"/>
      <c r="MEE334" s="105"/>
      <c r="MEF334" s="105"/>
      <c r="MEG334" s="105"/>
      <c r="MEH334" s="105"/>
      <c r="MEI334" s="105"/>
      <c r="MEJ334" s="105"/>
      <c r="MEK334" s="105"/>
      <c r="MEL334" s="105"/>
      <c r="MEM334" s="105"/>
      <c r="MEN334" s="105"/>
      <c r="MEO334" s="105"/>
      <c r="MEP334" s="105"/>
      <c r="MEQ334" s="105"/>
      <c r="MER334" s="105"/>
      <c r="MES334" s="105"/>
      <c r="MET334" s="105"/>
      <c r="MEU334" s="105"/>
      <c r="MEV334" s="105"/>
      <c r="MEW334" s="105"/>
      <c r="MEX334" s="105"/>
      <c r="MEY334" s="105"/>
      <c r="MEZ334" s="105"/>
      <c r="MFA334" s="105"/>
      <c r="MFB334" s="105"/>
      <c r="MFC334" s="105"/>
      <c r="MFD334" s="105"/>
      <c r="MFE334" s="105"/>
      <c r="MFF334" s="105"/>
      <c r="MFG334" s="105"/>
      <c r="MFH334" s="105"/>
      <c r="MFI334" s="105"/>
      <c r="MFJ334" s="105"/>
      <c r="MFK334" s="105"/>
      <c r="MFL334" s="105"/>
      <c r="MFM334" s="105"/>
      <c r="MFN334" s="105"/>
      <c r="MFO334" s="105"/>
      <c r="MFP334" s="105"/>
      <c r="MFQ334" s="105"/>
      <c r="MFR334" s="105"/>
      <c r="MFS334" s="105"/>
      <c r="MFT334" s="105"/>
      <c r="MFU334" s="105"/>
      <c r="MFV334" s="105"/>
      <c r="MFW334" s="105"/>
      <c r="MFX334" s="105"/>
      <c r="MFY334" s="105"/>
      <c r="MFZ334" s="105"/>
      <c r="MGA334" s="105"/>
      <c r="MGB334" s="105"/>
      <c r="MGC334" s="105"/>
      <c r="MGD334" s="105"/>
      <c r="MGE334" s="105"/>
      <c r="MGF334" s="105"/>
      <c r="MGG334" s="105"/>
      <c r="MGH334" s="105"/>
      <c r="MGI334" s="105"/>
      <c r="MGJ334" s="105"/>
      <c r="MGK334" s="105"/>
      <c r="MGL334" s="105"/>
      <c r="MGM334" s="105"/>
      <c r="MGN334" s="105"/>
      <c r="MGO334" s="105"/>
      <c r="MGP334" s="105"/>
      <c r="MGQ334" s="105"/>
      <c r="MGR334" s="105"/>
      <c r="MGS334" s="105"/>
      <c r="MGT334" s="105"/>
      <c r="MGU334" s="105"/>
      <c r="MGV334" s="105"/>
      <c r="MGW334" s="105"/>
      <c r="MGX334" s="105"/>
      <c r="MGY334" s="105"/>
      <c r="MGZ334" s="105"/>
      <c r="MHA334" s="105"/>
      <c r="MHB334" s="105"/>
      <c r="MHC334" s="105"/>
      <c r="MHD334" s="105"/>
      <c r="MHE334" s="105"/>
      <c r="MHF334" s="105"/>
      <c r="MHG334" s="105"/>
      <c r="MHH334" s="105"/>
      <c r="MHI334" s="105"/>
      <c r="MHJ334" s="105"/>
      <c r="MHK334" s="105"/>
      <c r="MHL334" s="105"/>
      <c r="MHM334" s="105"/>
      <c r="MHN334" s="105"/>
      <c r="MHO334" s="105"/>
      <c r="MHP334" s="105"/>
      <c r="MHQ334" s="105"/>
      <c r="MHR334" s="105"/>
      <c r="MHS334" s="105"/>
      <c r="MHT334" s="105"/>
      <c r="MHU334" s="105"/>
      <c r="MHV334" s="105"/>
      <c r="MHW334" s="105"/>
      <c r="MHX334" s="105"/>
      <c r="MHY334" s="105"/>
      <c r="MHZ334" s="105"/>
      <c r="MIA334" s="105"/>
      <c r="MIB334" s="105"/>
      <c r="MIC334" s="105"/>
      <c r="MID334" s="105"/>
      <c r="MIE334" s="105"/>
      <c r="MIF334" s="105"/>
      <c r="MIG334" s="105"/>
      <c r="MIH334" s="105"/>
      <c r="MII334" s="105"/>
      <c r="MIJ334" s="105"/>
      <c r="MIK334" s="105"/>
      <c r="MIL334" s="105"/>
      <c r="MIM334" s="105"/>
      <c r="MIN334" s="105"/>
      <c r="MIO334" s="105"/>
      <c r="MIP334" s="105"/>
      <c r="MIQ334" s="105"/>
      <c r="MIR334" s="105"/>
      <c r="MIS334" s="105"/>
      <c r="MIT334" s="105"/>
      <c r="MIU334" s="105"/>
      <c r="MIV334" s="105"/>
      <c r="MIW334" s="105"/>
      <c r="MIX334" s="105"/>
      <c r="MIY334" s="105"/>
      <c r="MIZ334" s="105"/>
      <c r="MJA334" s="105"/>
      <c r="MJB334" s="105"/>
      <c r="MJC334" s="105"/>
      <c r="MJD334" s="105"/>
      <c r="MJE334" s="105"/>
      <c r="MJF334" s="105"/>
      <c r="MJG334" s="105"/>
      <c r="MJH334" s="105"/>
      <c r="MJI334" s="105"/>
      <c r="MJJ334" s="105"/>
      <c r="MJK334" s="105"/>
      <c r="MJL334" s="105"/>
      <c r="MJM334" s="105"/>
      <c r="MJN334" s="105"/>
      <c r="MJO334" s="105"/>
      <c r="MJP334" s="105"/>
      <c r="MJQ334" s="105"/>
      <c r="MJR334" s="105"/>
      <c r="MJS334" s="105"/>
      <c r="MJT334" s="105"/>
      <c r="MJU334" s="105"/>
      <c r="MJV334" s="105"/>
      <c r="MJW334" s="105"/>
      <c r="MJX334" s="105"/>
      <c r="MJY334" s="105"/>
      <c r="MJZ334" s="105"/>
      <c r="MKA334" s="105"/>
      <c r="MKB334" s="105"/>
      <c r="MKC334" s="105"/>
      <c r="MKD334" s="105"/>
      <c r="MKE334" s="105"/>
      <c r="MKF334" s="105"/>
      <c r="MKG334" s="105"/>
      <c r="MKH334" s="105"/>
      <c r="MKI334" s="105"/>
      <c r="MKJ334" s="105"/>
      <c r="MKK334" s="105"/>
      <c r="MKL334" s="105"/>
      <c r="MKM334" s="105"/>
      <c r="MKN334" s="105"/>
      <c r="MKO334" s="105"/>
      <c r="MKP334" s="105"/>
      <c r="MKQ334" s="105"/>
      <c r="MKR334" s="105"/>
      <c r="MKS334" s="105"/>
      <c r="MKT334" s="105"/>
      <c r="MKU334" s="105"/>
      <c r="MKV334" s="105"/>
      <c r="MKW334" s="105"/>
      <c r="MKX334" s="105"/>
      <c r="MKY334" s="105"/>
      <c r="MKZ334" s="105"/>
      <c r="MLA334" s="105"/>
      <c r="MLB334" s="105"/>
      <c r="MLC334" s="105"/>
      <c r="MLD334" s="105"/>
      <c r="MLE334" s="105"/>
      <c r="MLF334" s="105"/>
      <c r="MLG334" s="105"/>
      <c r="MLH334" s="105"/>
      <c r="MLI334" s="105"/>
      <c r="MLJ334" s="105"/>
      <c r="MLK334" s="105"/>
      <c r="MLL334" s="105"/>
      <c r="MLM334" s="105"/>
      <c r="MLN334" s="105"/>
      <c r="MLO334" s="105"/>
      <c r="MLP334" s="105"/>
      <c r="MLQ334" s="105"/>
      <c r="MLR334" s="105"/>
      <c r="MLS334" s="105"/>
      <c r="MLT334" s="105"/>
      <c r="MLU334" s="105"/>
      <c r="MLV334" s="105"/>
      <c r="MLW334" s="105"/>
      <c r="MLX334" s="105"/>
      <c r="MLY334" s="105"/>
      <c r="MLZ334" s="105"/>
      <c r="MMA334" s="105"/>
      <c r="MMB334" s="105"/>
      <c r="MMC334" s="105"/>
      <c r="MMD334" s="105"/>
      <c r="MME334" s="105"/>
      <c r="MMF334" s="105"/>
      <c r="MMG334" s="105"/>
      <c r="MMH334" s="105"/>
      <c r="MMI334" s="105"/>
      <c r="MMJ334" s="105"/>
      <c r="MMK334" s="105"/>
      <c r="MML334" s="105"/>
      <c r="MMM334" s="105"/>
      <c r="MMN334" s="105"/>
      <c r="MMO334" s="105"/>
      <c r="MMP334" s="105"/>
      <c r="MMQ334" s="105"/>
      <c r="MMR334" s="105"/>
      <c r="MMS334" s="105"/>
      <c r="MMT334" s="105"/>
      <c r="MMU334" s="105"/>
      <c r="MMV334" s="105"/>
      <c r="MMW334" s="105"/>
      <c r="MMX334" s="105"/>
      <c r="MMY334" s="105"/>
      <c r="MMZ334" s="105"/>
      <c r="MNA334" s="105"/>
      <c r="MNB334" s="105"/>
      <c r="MNC334" s="105"/>
      <c r="MND334" s="105"/>
      <c r="MNE334" s="105"/>
      <c r="MNF334" s="105"/>
      <c r="MNG334" s="105"/>
      <c r="MNH334" s="105"/>
      <c r="MNI334" s="105"/>
      <c r="MNJ334" s="105"/>
      <c r="MNK334" s="105"/>
      <c r="MNL334" s="105"/>
      <c r="MNM334" s="105"/>
      <c r="MNN334" s="105"/>
      <c r="MNO334" s="105"/>
      <c r="MNP334" s="105"/>
      <c r="MNQ334" s="105"/>
      <c r="MNR334" s="105"/>
      <c r="MNS334" s="105"/>
      <c r="MNT334" s="105"/>
      <c r="MNU334" s="105"/>
      <c r="MNV334" s="105"/>
      <c r="MNW334" s="105"/>
      <c r="MNX334" s="105"/>
      <c r="MNY334" s="105"/>
      <c r="MNZ334" s="105"/>
      <c r="MOA334" s="105"/>
      <c r="MOB334" s="105"/>
      <c r="MOC334" s="105"/>
      <c r="MOD334" s="105"/>
      <c r="MOE334" s="105"/>
      <c r="MOF334" s="105"/>
      <c r="MOG334" s="105"/>
      <c r="MOH334" s="105"/>
      <c r="MOI334" s="105"/>
      <c r="MOJ334" s="105"/>
      <c r="MOK334" s="105"/>
      <c r="MOL334" s="105"/>
      <c r="MOM334" s="105"/>
      <c r="MON334" s="105"/>
      <c r="MOO334" s="105"/>
      <c r="MOP334" s="105"/>
      <c r="MOQ334" s="105"/>
      <c r="MOR334" s="105"/>
      <c r="MOS334" s="105"/>
      <c r="MOT334" s="105"/>
      <c r="MOU334" s="105"/>
      <c r="MOV334" s="105"/>
      <c r="MOW334" s="105"/>
      <c r="MOX334" s="105"/>
      <c r="MOY334" s="105"/>
      <c r="MOZ334" s="105"/>
      <c r="MPA334" s="105"/>
      <c r="MPB334" s="105"/>
      <c r="MPC334" s="105"/>
      <c r="MPD334" s="105"/>
      <c r="MPE334" s="105"/>
      <c r="MPF334" s="105"/>
      <c r="MPG334" s="105"/>
      <c r="MPH334" s="105"/>
      <c r="MPI334" s="105"/>
      <c r="MPJ334" s="105"/>
      <c r="MPK334" s="105"/>
      <c r="MPL334" s="105"/>
      <c r="MPM334" s="105"/>
      <c r="MPN334" s="105"/>
      <c r="MPO334" s="105"/>
      <c r="MPP334" s="105"/>
      <c r="MPQ334" s="105"/>
      <c r="MPR334" s="105"/>
      <c r="MPS334" s="105"/>
      <c r="MPT334" s="105"/>
      <c r="MPU334" s="105"/>
      <c r="MPV334" s="105"/>
      <c r="MPW334" s="105"/>
      <c r="MPX334" s="105"/>
      <c r="MPY334" s="105"/>
      <c r="MPZ334" s="105"/>
      <c r="MQA334" s="105"/>
      <c r="MQB334" s="105"/>
      <c r="MQC334" s="105"/>
      <c r="MQD334" s="105"/>
      <c r="MQE334" s="105"/>
      <c r="MQF334" s="105"/>
      <c r="MQG334" s="105"/>
      <c r="MQH334" s="105"/>
      <c r="MQI334" s="105"/>
      <c r="MQJ334" s="105"/>
      <c r="MQK334" s="105"/>
      <c r="MQL334" s="105"/>
      <c r="MQM334" s="105"/>
      <c r="MQN334" s="105"/>
      <c r="MQO334" s="105"/>
      <c r="MQP334" s="105"/>
      <c r="MQQ334" s="105"/>
      <c r="MQR334" s="105"/>
      <c r="MQS334" s="105"/>
      <c r="MQT334" s="105"/>
      <c r="MQU334" s="105"/>
      <c r="MQV334" s="105"/>
      <c r="MQW334" s="105"/>
      <c r="MQX334" s="105"/>
      <c r="MQY334" s="105"/>
      <c r="MQZ334" s="105"/>
      <c r="MRA334" s="105"/>
      <c r="MRB334" s="105"/>
      <c r="MRC334" s="105"/>
      <c r="MRD334" s="105"/>
      <c r="MRE334" s="105"/>
      <c r="MRF334" s="105"/>
      <c r="MRG334" s="105"/>
      <c r="MRH334" s="105"/>
      <c r="MRI334" s="105"/>
      <c r="MRJ334" s="105"/>
      <c r="MRK334" s="105"/>
      <c r="MRL334" s="105"/>
      <c r="MRM334" s="105"/>
      <c r="MRN334" s="105"/>
      <c r="MRO334" s="105"/>
      <c r="MRP334" s="105"/>
      <c r="MRQ334" s="105"/>
      <c r="MRR334" s="105"/>
      <c r="MRS334" s="105"/>
      <c r="MRT334" s="105"/>
      <c r="MRU334" s="105"/>
      <c r="MRV334" s="105"/>
      <c r="MRW334" s="105"/>
      <c r="MRX334" s="105"/>
      <c r="MRY334" s="105"/>
      <c r="MRZ334" s="105"/>
      <c r="MSA334" s="105"/>
      <c r="MSB334" s="105"/>
      <c r="MSC334" s="105"/>
      <c r="MSD334" s="105"/>
      <c r="MSE334" s="105"/>
      <c r="MSF334" s="105"/>
      <c r="MSG334" s="105"/>
      <c r="MSH334" s="105"/>
      <c r="MSI334" s="105"/>
      <c r="MSJ334" s="105"/>
      <c r="MSK334" s="105"/>
      <c r="MSL334" s="105"/>
      <c r="MSM334" s="105"/>
      <c r="MSN334" s="105"/>
      <c r="MSO334" s="105"/>
      <c r="MSP334" s="105"/>
      <c r="MSQ334" s="105"/>
      <c r="MSR334" s="105"/>
      <c r="MSS334" s="105"/>
      <c r="MST334" s="105"/>
      <c r="MSU334" s="105"/>
      <c r="MSV334" s="105"/>
      <c r="MSW334" s="105"/>
      <c r="MSX334" s="105"/>
      <c r="MSY334" s="105"/>
      <c r="MSZ334" s="105"/>
      <c r="MTA334" s="105"/>
      <c r="MTB334" s="105"/>
      <c r="MTC334" s="105"/>
      <c r="MTD334" s="105"/>
      <c r="MTE334" s="105"/>
      <c r="MTF334" s="105"/>
      <c r="MTG334" s="105"/>
      <c r="MTH334" s="105"/>
      <c r="MTI334" s="105"/>
      <c r="MTJ334" s="105"/>
      <c r="MTK334" s="105"/>
      <c r="MTL334" s="105"/>
      <c r="MTM334" s="105"/>
      <c r="MTN334" s="105"/>
      <c r="MTO334" s="105"/>
      <c r="MTP334" s="105"/>
      <c r="MTQ334" s="105"/>
      <c r="MTR334" s="105"/>
      <c r="MTS334" s="105"/>
      <c r="MTT334" s="105"/>
      <c r="MTU334" s="105"/>
      <c r="MTV334" s="105"/>
      <c r="MTW334" s="105"/>
      <c r="MTX334" s="105"/>
      <c r="MTY334" s="105"/>
      <c r="MTZ334" s="105"/>
      <c r="MUA334" s="105"/>
      <c r="MUB334" s="105"/>
      <c r="MUC334" s="105"/>
      <c r="MUD334" s="105"/>
      <c r="MUE334" s="105"/>
      <c r="MUF334" s="105"/>
      <c r="MUG334" s="105"/>
      <c r="MUH334" s="105"/>
      <c r="MUI334" s="105"/>
      <c r="MUJ334" s="105"/>
      <c r="MUK334" s="105"/>
      <c r="MUL334" s="105"/>
      <c r="MUM334" s="105"/>
      <c r="MUN334" s="105"/>
      <c r="MUO334" s="105"/>
      <c r="MUP334" s="105"/>
      <c r="MUQ334" s="105"/>
      <c r="MUR334" s="105"/>
      <c r="MUS334" s="105"/>
      <c r="MUT334" s="105"/>
      <c r="MUU334" s="105"/>
      <c r="MUV334" s="105"/>
      <c r="MUW334" s="105"/>
      <c r="MUX334" s="105"/>
      <c r="MUY334" s="105"/>
      <c r="MUZ334" s="105"/>
      <c r="MVA334" s="105"/>
      <c r="MVB334" s="105"/>
      <c r="MVC334" s="105"/>
      <c r="MVD334" s="105"/>
      <c r="MVE334" s="105"/>
      <c r="MVF334" s="105"/>
      <c r="MVG334" s="105"/>
      <c r="MVH334" s="105"/>
      <c r="MVI334" s="105"/>
      <c r="MVJ334" s="105"/>
      <c r="MVK334" s="105"/>
      <c r="MVL334" s="105"/>
      <c r="MVM334" s="105"/>
      <c r="MVN334" s="105"/>
      <c r="MVO334" s="105"/>
      <c r="MVP334" s="105"/>
      <c r="MVQ334" s="105"/>
      <c r="MVR334" s="105"/>
      <c r="MVS334" s="105"/>
      <c r="MVT334" s="105"/>
      <c r="MVU334" s="105"/>
      <c r="MVV334" s="105"/>
      <c r="MVW334" s="105"/>
      <c r="MVX334" s="105"/>
      <c r="MVY334" s="105"/>
      <c r="MVZ334" s="105"/>
      <c r="MWA334" s="105"/>
      <c r="MWB334" s="105"/>
      <c r="MWC334" s="105"/>
      <c r="MWD334" s="105"/>
      <c r="MWE334" s="105"/>
      <c r="MWF334" s="105"/>
      <c r="MWG334" s="105"/>
      <c r="MWH334" s="105"/>
      <c r="MWI334" s="105"/>
      <c r="MWJ334" s="105"/>
      <c r="MWK334" s="105"/>
      <c r="MWL334" s="105"/>
      <c r="MWM334" s="105"/>
      <c r="MWN334" s="105"/>
      <c r="MWO334" s="105"/>
      <c r="MWP334" s="105"/>
      <c r="MWQ334" s="105"/>
      <c r="MWR334" s="105"/>
      <c r="MWS334" s="105"/>
      <c r="MWT334" s="105"/>
      <c r="MWU334" s="105"/>
      <c r="MWV334" s="105"/>
      <c r="MWW334" s="105"/>
      <c r="MWX334" s="105"/>
      <c r="MWY334" s="105"/>
      <c r="MWZ334" s="105"/>
      <c r="MXA334" s="105"/>
      <c r="MXB334" s="105"/>
      <c r="MXC334" s="105"/>
      <c r="MXD334" s="105"/>
      <c r="MXE334" s="105"/>
      <c r="MXF334" s="105"/>
      <c r="MXG334" s="105"/>
      <c r="MXH334" s="105"/>
      <c r="MXI334" s="105"/>
      <c r="MXJ334" s="105"/>
      <c r="MXK334" s="105"/>
      <c r="MXL334" s="105"/>
      <c r="MXM334" s="105"/>
      <c r="MXN334" s="105"/>
      <c r="MXO334" s="105"/>
      <c r="MXP334" s="105"/>
      <c r="MXQ334" s="105"/>
      <c r="MXR334" s="105"/>
      <c r="MXS334" s="105"/>
      <c r="MXT334" s="105"/>
      <c r="MXU334" s="105"/>
      <c r="MXV334" s="105"/>
      <c r="MXW334" s="105"/>
      <c r="MXX334" s="105"/>
      <c r="MXY334" s="105"/>
      <c r="MXZ334" s="105"/>
      <c r="MYA334" s="105"/>
      <c r="MYB334" s="105"/>
      <c r="MYC334" s="105"/>
      <c r="MYD334" s="105"/>
      <c r="MYE334" s="105"/>
      <c r="MYF334" s="105"/>
      <c r="MYG334" s="105"/>
      <c r="MYH334" s="105"/>
      <c r="MYI334" s="105"/>
      <c r="MYJ334" s="105"/>
      <c r="MYK334" s="105"/>
      <c r="MYL334" s="105"/>
      <c r="MYM334" s="105"/>
      <c r="MYN334" s="105"/>
      <c r="MYO334" s="105"/>
      <c r="MYP334" s="105"/>
      <c r="MYQ334" s="105"/>
      <c r="MYR334" s="105"/>
      <c r="MYS334" s="105"/>
      <c r="MYT334" s="105"/>
      <c r="MYU334" s="105"/>
      <c r="MYV334" s="105"/>
      <c r="MYW334" s="105"/>
      <c r="MYX334" s="105"/>
      <c r="MYY334" s="105"/>
      <c r="MYZ334" s="105"/>
      <c r="MZA334" s="105"/>
      <c r="MZB334" s="105"/>
      <c r="MZC334" s="105"/>
      <c r="MZD334" s="105"/>
      <c r="MZE334" s="105"/>
      <c r="MZF334" s="105"/>
      <c r="MZG334" s="105"/>
      <c r="MZH334" s="105"/>
      <c r="MZI334" s="105"/>
      <c r="MZJ334" s="105"/>
      <c r="MZK334" s="105"/>
      <c r="MZL334" s="105"/>
      <c r="MZM334" s="105"/>
      <c r="MZN334" s="105"/>
      <c r="MZO334" s="105"/>
      <c r="MZP334" s="105"/>
      <c r="MZQ334" s="105"/>
      <c r="MZR334" s="105"/>
      <c r="MZS334" s="105"/>
      <c r="MZT334" s="105"/>
      <c r="MZU334" s="105"/>
      <c r="MZV334" s="105"/>
      <c r="MZW334" s="105"/>
      <c r="MZX334" s="105"/>
      <c r="MZY334" s="105"/>
      <c r="MZZ334" s="105"/>
      <c r="NAA334" s="105"/>
      <c r="NAB334" s="105"/>
      <c r="NAC334" s="105"/>
      <c r="NAD334" s="105"/>
      <c r="NAE334" s="105"/>
      <c r="NAF334" s="105"/>
      <c r="NAG334" s="105"/>
      <c r="NAH334" s="105"/>
      <c r="NAI334" s="105"/>
      <c r="NAJ334" s="105"/>
      <c r="NAK334" s="105"/>
      <c r="NAL334" s="105"/>
      <c r="NAM334" s="105"/>
      <c r="NAN334" s="105"/>
      <c r="NAO334" s="105"/>
      <c r="NAP334" s="105"/>
      <c r="NAQ334" s="105"/>
      <c r="NAR334" s="105"/>
      <c r="NAS334" s="105"/>
      <c r="NAT334" s="105"/>
      <c r="NAU334" s="105"/>
      <c r="NAV334" s="105"/>
      <c r="NAW334" s="105"/>
      <c r="NAX334" s="105"/>
      <c r="NAY334" s="105"/>
      <c r="NAZ334" s="105"/>
      <c r="NBA334" s="105"/>
      <c r="NBB334" s="105"/>
      <c r="NBC334" s="105"/>
      <c r="NBD334" s="105"/>
      <c r="NBE334" s="105"/>
      <c r="NBF334" s="105"/>
      <c r="NBG334" s="105"/>
      <c r="NBH334" s="105"/>
      <c r="NBI334" s="105"/>
      <c r="NBJ334" s="105"/>
      <c r="NBK334" s="105"/>
      <c r="NBL334" s="105"/>
      <c r="NBM334" s="105"/>
      <c r="NBN334" s="105"/>
      <c r="NBO334" s="105"/>
      <c r="NBP334" s="105"/>
      <c r="NBQ334" s="105"/>
      <c r="NBR334" s="105"/>
      <c r="NBS334" s="105"/>
      <c r="NBT334" s="105"/>
      <c r="NBU334" s="105"/>
      <c r="NBV334" s="105"/>
      <c r="NBW334" s="105"/>
      <c r="NBX334" s="105"/>
      <c r="NBY334" s="105"/>
      <c r="NBZ334" s="105"/>
      <c r="NCA334" s="105"/>
      <c r="NCB334" s="105"/>
      <c r="NCC334" s="105"/>
      <c r="NCD334" s="105"/>
      <c r="NCE334" s="105"/>
      <c r="NCF334" s="105"/>
      <c r="NCG334" s="105"/>
      <c r="NCH334" s="105"/>
      <c r="NCI334" s="105"/>
      <c r="NCJ334" s="105"/>
      <c r="NCK334" s="105"/>
      <c r="NCL334" s="105"/>
      <c r="NCM334" s="105"/>
      <c r="NCN334" s="105"/>
      <c r="NCO334" s="105"/>
      <c r="NCP334" s="105"/>
      <c r="NCQ334" s="105"/>
      <c r="NCR334" s="105"/>
      <c r="NCS334" s="105"/>
      <c r="NCT334" s="105"/>
      <c r="NCU334" s="105"/>
      <c r="NCV334" s="105"/>
      <c r="NCW334" s="105"/>
      <c r="NCX334" s="105"/>
      <c r="NCY334" s="105"/>
      <c r="NCZ334" s="105"/>
      <c r="NDA334" s="105"/>
      <c r="NDB334" s="105"/>
      <c r="NDC334" s="105"/>
      <c r="NDD334" s="105"/>
      <c r="NDE334" s="105"/>
      <c r="NDF334" s="105"/>
      <c r="NDG334" s="105"/>
      <c r="NDH334" s="105"/>
      <c r="NDI334" s="105"/>
      <c r="NDJ334" s="105"/>
      <c r="NDK334" s="105"/>
      <c r="NDL334" s="105"/>
      <c r="NDM334" s="105"/>
      <c r="NDN334" s="105"/>
      <c r="NDO334" s="105"/>
      <c r="NDP334" s="105"/>
      <c r="NDQ334" s="105"/>
      <c r="NDR334" s="105"/>
      <c r="NDS334" s="105"/>
      <c r="NDT334" s="105"/>
      <c r="NDU334" s="105"/>
      <c r="NDV334" s="105"/>
      <c r="NDW334" s="105"/>
      <c r="NDX334" s="105"/>
      <c r="NDY334" s="105"/>
      <c r="NDZ334" s="105"/>
      <c r="NEA334" s="105"/>
      <c r="NEB334" s="105"/>
      <c r="NEC334" s="105"/>
      <c r="NED334" s="105"/>
      <c r="NEE334" s="105"/>
      <c r="NEF334" s="105"/>
      <c r="NEG334" s="105"/>
      <c r="NEH334" s="105"/>
      <c r="NEI334" s="105"/>
      <c r="NEJ334" s="105"/>
      <c r="NEK334" s="105"/>
      <c r="NEL334" s="105"/>
      <c r="NEM334" s="105"/>
      <c r="NEN334" s="105"/>
      <c r="NEO334" s="105"/>
      <c r="NEP334" s="105"/>
      <c r="NEQ334" s="105"/>
      <c r="NER334" s="105"/>
      <c r="NES334" s="105"/>
      <c r="NET334" s="105"/>
      <c r="NEU334" s="105"/>
      <c r="NEV334" s="105"/>
      <c r="NEW334" s="105"/>
      <c r="NEX334" s="105"/>
      <c r="NEY334" s="105"/>
      <c r="NEZ334" s="105"/>
      <c r="NFA334" s="105"/>
      <c r="NFB334" s="105"/>
      <c r="NFC334" s="105"/>
      <c r="NFD334" s="105"/>
      <c r="NFE334" s="105"/>
      <c r="NFF334" s="105"/>
      <c r="NFG334" s="105"/>
      <c r="NFH334" s="105"/>
      <c r="NFI334" s="105"/>
      <c r="NFJ334" s="105"/>
      <c r="NFK334" s="105"/>
      <c r="NFL334" s="105"/>
      <c r="NFM334" s="105"/>
      <c r="NFN334" s="105"/>
      <c r="NFO334" s="105"/>
      <c r="NFP334" s="105"/>
      <c r="NFQ334" s="105"/>
      <c r="NFR334" s="105"/>
      <c r="NFS334" s="105"/>
      <c r="NFT334" s="105"/>
      <c r="NFU334" s="105"/>
      <c r="NFV334" s="105"/>
      <c r="NFW334" s="105"/>
      <c r="NFX334" s="105"/>
      <c r="NFY334" s="105"/>
      <c r="NFZ334" s="105"/>
      <c r="NGA334" s="105"/>
      <c r="NGB334" s="105"/>
      <c r="NGC334" s="105"/>
      <c r="NGD334" s="105"/>
      <c r="NGE334" s="105"/>
      <c r="NGF334" s="105"/>
      <c r="NGG334" s="105"/>
      <c r="NGH334" s="105"/>
      <c r="NGI334" s="105"/>
      <c r="NGJ334" s="105"/>
      <c r="NGK334" s="105"/>
      <c r="NGL334" s="105"/>
      <c r="NGM334" s="105"/>
      <c r="NGN334" s="105"/>
      <c r="NGO334" s="105"/>
      <c r="NGP334" s="105"/>
      <c r="NGQ334" s="105"/>
      <c r="NGR334" s="105"/>
      <c r="NGS334" s="105"/>
      <c r="NGT334" s="105"/>
      <c r="NGU334" s="105"/>
      <c r="NGV334" s="105"/>
      <c r="NGW334" s="105"/>
      <c r="NGX334" s="105"/>
      <c r="NGY334" s="105"/>
      <c r="NGZ334" s="105"/>
      <c r="NHA334" s="105"/>
      <c r="NHB334" s="105"/>
      <c r="NHC334" s="105"/>
      <c r="NHD334" s="105"/>
      <c r="NHE334" s="105"/>
      <c r="NHF334" s="105"/>
      <c r="NHG334" s="105"/>
      <c r="NHH334" s="105"/>
      <c r="NHI334" s="105"/>
      <c r="NHJ334" s="105"/>
      <c r="NHK334" s="105"/>
      <c r="NHL334" s="105"/>
      <c r="NHM334" s="105"/>
      <c r="NHN334" s="105"/>
      <c r="NHO334" s="105"/>
      <c r="NHP334" s="105"/>
      <c r="NHQ334" s="105"/>
      <c r="NHR334" s="105"/>
      <c r="NHS334" s="105"/>
      <c r="NHT334" s="105"/>
      <c r="NHU334" s="105"/>
      <c r="NHV334" s="105"/>
      <c r="NHW334" s="105"/>
      <c r="NHX334" s="105"/>
      <c r="NHY334" s="105"/>
      <c r="NHZ334" s="105"/>
      <c r="NIA334" s="105"/>
      <c r="NIB334" s="105"/>
      <c r="NIC334" s="105"/>
      <c r="NID334" s="105"/>
      <c r="NIE334" s="105"/>
      <c r="NIF334" s="105"/>
      <c r="NIG334" s="105"/>
      <c r="NIH334" s="105"/>
      <c r="NII334" s="105"/>
      <c r="NIJ334" s="105"/>
      <c r="NIK334" s="105"/>
      <c r="NIL334" s="105"/>
      <c r="NIM334" s="105"/>
      <c r="NIN334" s="105"/>
      <c r="NIO334" s="105"/>
      <c r="NIP334" s="105"/>
      <c r="NIQ334" s="105"/>
      <c r="NIR334" s="105"/>
      <c r="NIS334" s="105"/>
      <c r="NIT334" s="105"/>
      <c r="NIU334" s="105"/>
      <c r="NIV334" s="105"/>
      <c r="NIW334" s="105"/>
      <c r="NIX334" s="105"/>
      <c r="NIY334" s="105"/>
      <c r="NIZ334" s="105"/>
      <c r="NJA334" s="105"/>
      <c r="NJB334" s="105"/>
      <c r="NJC334" s="105"/>
      <c r="NJD334" s="105"/>
      <c r="NJE334" s="105"/>
      <c r="NJF334" s="105"/>
      <c r="NJG334" s="105"/>
      <c r="NJH334" s="105"/>
      <c r="NJI334" s="105"/>
      <c r="NJJ334" s="105"/>
      <c r="NJK334" s="105"/>
      <c r="NJL334" s="105"/>
      <c r="NJM334" s="105"/>
      <c r="NJN334" s="105"/>
      <c r="NJO334" s="105"/>
      <c r="NJP334" s="105"/>
      <c r="NJQ334" s="105"/>
      <c r="NJR334" s="105"/>
      <c r="NJS334" s="105"/>
      <c r="NJT334" s="105"/>
      <c r="NJU334" s="105"/>
      <c r="NJV334" s="105"/>
      <c r="NJW334" s="105"/>
      <c r="NJX334" s="105"/>
      <c r="NJY334" s="105"/>
      <c r="NJZ334" s="105"/>
      <c r="NKA334" s="105"/>
      <c r="NKB334" s="105"/>
      <c r="NKC334" s="105"/>
      <c r="NKD334" s="105"/>
      <c r="NKE334" s="105"/>
      <c r="NKF334" s="105"/>
      <c r="NKG334" s="105"/>
      <c r="NKH334" s="105"/>
      <c r="NKI334" s="105"/>
      <c r="NKJ334" s="105"/>
      <c r="NKK334" s="105"/>
      <c r="NKL334" s="105"/>
      <c r="NKM334" s="105"/>
      <c r="NKN334" s="105"/>
      <c r="NKO334" s="105"/>
      <c r="NKP334" s="105"/>
      <c r="NKQ334" s="105"/>
      <c r="NKR334" s="105"/>
      <c r="NKS334" s="105"/>
      <c r="NKT334" s="105"/>
      <c r="NKU334" s="105"/>
      <c r="NKV334" s="105"/>
      <c r="NKW334" s="105"/>
      <c r="NKX334" s="105"/>
      <c r="NKY334" s="105"/>
      <c r="NKZ334" s="105"/>
      <c r="NLA334" s="105"/>
      <c r="NLB334" s="105"/>
      <c r="NLC334" s="105"/>
      <c r="NLD334" s="105"/>
      <c r="NLE334" s="105"/>
      <c r="NLF334" s="105"/>
      <c r="NLG334" s="105"/>
      <c r="NLH334" s="105"/>
      <c r="NLI334" s="105"/>
      <c r="NLJ334" s="105"/>
      <c r="NLK334" s="105"/>
      <c r="NLL334" s="105"/>
      <c r="NLM334" s="105"/>
      <c r="NLN334" s="105"/>
      <c r="NLO334" s="105"/>
      <c r="NLP334" s="105"/>
      <c r="NLQ334" s="105"/>
      <c r="NLR334" s="105"/>
      <c r="NLS334" s="105"/>
      <c r="NLT334" s="105"/>
      <c r="NLU334" s="105"/>
      <c r="NLV334" s="105"/>
      <c r="NLW334" s="105"/>
      <c r="NLX334" s="105"/>
      <c r="NLY334" s="105"/>
      <c r="NLZ334" s="105"/>
      <c r="NMA334" s="105"/>
      <c r="NMB334" s="105"/>
      <c r="NMC334" s="105"/>
      <c r="NMD334" s="105"/>
      <c r="NME334" s="105"/>
      <c r="NMF334" s="105"/>
      <c r="NMG334" s="105"/>
      <c r="NMH334" s="105"/>
      <c r="NMI334" s="105"/>
      <c r="NMJ334" s="105"/>
      <c r="NMK334" s="105"/>
      <c r="NML334" s="105"/>
      <c r="NMM334" s="105"/>
      <c r="NMN334" s="105"/>
      <c r="NMO334" s="105"/>
      <c r="NMP334" s="105"/>
      <c r="NMQ334" s="105"/>
      <c r="NMR334" s="105"/>
      <c r="NMS334" s="105"/>
      <c r="NMT334" s="105"/>
      <c r="NMU334" s="105"/>
      <c r="NMV334" s="105"/>
      <c r="NMW334" s="105"/>
      <c r="NMX334" s="105"/>
      <c r="NMY334" s="105"/>
      <c r="NMZ334" s="105"/>
      <c r="NNA334" s="105"/>
      <c r="NNB334" s="105"/>
      <c r="NNC334" s="105"/>
      <c r="NND334" s="105"/>
      <c r="NNE334" s="105"/>
      <c r="NNF334" s="105"/>
      <c r="NNG334" s="105"/>
      <c r="NNH334" s="105"/>
      <c r="NNI334" s="105"/>
      <c r="NNJ334" s="105"/>
      <c r="NNK334" s="105"/>
      <c r="NNL334" s="105"/>
      <c r="NNM334" s="105"/>
      <c r="NNN334" s="105"/>
      <c r="NNO334" s="105"/>
      <c r="NNP334" s="105"/>
      <c r="NNQ334" s="105"/>
      <c r="NNR334" s="105"/>
      <c r="NNS334" s="105"/>
      <c r="NNT334" s="105"/>
      <c r="NNU334" s="105"/>
      <c r="NNV334" s="105"/>
      <c r="NNW334" s="105"/>
      <c r="NNX334" s="105"/>
      <c r="NNY334" s="105"/>
      <c r="NNZ334" s="105"/>
      <c r="NOA334" s="105"/>
      <c r="NOB334" s="105"/>
      <c r="NOC334" s="105"/>
      <c r="NOD334" s="105"/>
      <c r="NOE334" s="105"/>
      <c r="NOF334" s="105"/>
      <c r="NOG334" s="105"/>
      <c r="NOH334" s="105"/>
      <c r="NOI334" s="105"/>
      <c r="NOJ334" s="105"/>
      <c r="NOK334" s="105"/>
      <c r="NOL334" s="105"/>
      <c r="NOM334" s="105"/>
      <c r="NON334" s="105"/>
      <c r="NOO334" s="105"/>
      <c r="NOP334" s="105"/>
      <c r="NOQ334" s="105"/>
      <c r="NOR334" s="105"/>
      <c r="NOS334" s="105"/>
      <c r="NOT334" s="105"/>
      <c r="NOU334" s="105"/>
      <c r="NOV334" s="105"/>
      <c r="NOW334" s="105"/>
      <c r="NOX334" s="105"/>
      <c r="NOY334" s="105"/>
      <c r="NOZ334" s="105"/>
      <c r="NPA334" s="105"/>
      <c r="NPB334" s="105"/>
      <c r="NPC334" s="105"/>
      <c r="NPD334" s="105"/>
      <c r="NPE334" s="105"/>
      <c r="NPF334" s="105"/>
      <c r="NPG334" s="105"/>
      <c r="NPH334" s="105"/>
      <c r="NPI334" s="105"/>
      <c r="NPJ334" s="105"/>
      <c r="NPK334" s="105"/>
      <c r="NPL334" s="105"/>
      <c r="NPM334" s="105"/>
      <c r="NPN334" s="105"/>
      <c r="NPO334" s="105"/>
      <c r="NPP334" s="105"/>
      <c r="NPQ334" s="105"/>
      <c r="NPR334" s="105"/>
      <c r="NPS334" s="105"/>
      <c r="NPT334" s="105"/>
      <c r="NPU334" s="105"/>
      <c r="NPV334" s="105"/>
      <c r="NPW334" s="105"/>
      <c r="NPX334" s="105"/>
      <c r="NPY334" s="105"/>
      <c r="NPZ334" s="105"/>
      <c r="NQA334" s="105"/>
      <c r="NQB334" s="105"/>
      <c r="NQC334" s="105"/>
      <c r="NQD334" s="105"/>
      <c r="NQE334" s="105"/>
      <c r="NQF334" s="105"/>
      <c r="NQG334" s="105"/>
      <c r="NQH334" s="105"/>
      <c r="NQI334" s="105"/>
      <c r="NQJ334" s="105"/>
      <c r="NQK334" s="105"/>
      <c r="NQL334" s="105"/>
      <c r="NQM334" s="105"/>
      <c r="NQN334" s="105"/>
      <c r="NQO334" s="105"/>
      <c r="NQP334" s="105"/>
      <c r="NQQ334" s="105"/>
      <c r="NQR334" s="105"/>
      <c r="NQS334" s="105"/>
      <c r="NQT334" s="105"/>
      <c r="NQU334" s="105"/>
      <c r="NQV334" s="105"/>
      <c r="NQW334" s="105"/>
      <c r="NQX334" s="105"/>
      <c r="NQY334" s="105"/>
      <c r="NQZ334" s="105"/>
      <c r="NRA334" s="105"/>
      <c r="NRB334" s="105"/>
      <c r="NRC334" s="105"/>
      <c r="NRD334" s="105"/>
      <c r="NRE334" s="105"/>
      <c r="NRF334" s="105"/>
      <c r="NRG334" s="105"/>
      <c r="NRH334" s="105"/>
      <c r="NRI334" s="105"/>
      <c r="NRJ334" s="105"/>
      <c r="NRK334" s="105"/>
      <c r="NRL334" s="105"/>
      <c r="NRM334" s="105"/>
      <c r="NRN334" s="105"/>
      <c r="NRO334" s="105"/>
      <c r="NRP334" s="105"/>
      <c r="NRQ334" s="105"/>
      <c r="NRR334" s="105"/>
      <c r="NRS334" s="105"/>
      <c r="NRT334" s="105"/>
      <c r="NRU334" s="105"/>
      <c r="NRV334" s="105"/>
      <c r="NRW334" s="105"/>
      <c r="NRX334" s="105"/>
      <c r="NRY334" s="105"/>
      <c r="NRZ334" s="105"/>
      <c r="NSA334" s="105"/>
      <c r="NSB334" s="105"/>
      <c r="NSC334" s="105"/>
      <c r="NSD334" s="105"/>
      <c r="NSE334" s="105"/>
      <c r="NSF334" s="105"/>
      <c r="NSG334" s="105"/>
      <c r="NSH334" s="105"/>
      <c r="NSI334" s="105"/>
      <c r="NSJ334" s="105"/>
      <c r="NSK334" s="105"/>
      <c r="NSL334" s="105"/>
      <c r="NSM334" s="105"/>
      <c r="NSN334" s="105"/>
      <c r="NSO334" s="105"/>
      <c r="NSP334" s="105"/>
      <c r="NSQ334" s="105"/>
      <c r="NSR334" s="105"/>
      <c r="NSS334" s="105"/>
      <c r="NST334" s="105"/>
      <c r="NSU334" s="105"/>
      <c r="NSV334" s="105"/>
      <c r="NSW334" s="105"/>
      <c r="NSX334" s="105"/>
      <c r="NSY334" s="105"/>
      <c r="NSZ334" s="105"/>
      <c r="NTA334" s="105"/>
      <c r="NTB334" s="105"/>
      <c r="NTC334" s="105"/>
      <c r="NTD334" s="105"/>
      <c r="NTE334" s="105"/>
      <c r="NTF334" s="105"/>
      <c r="NTG334" s="105"/>
      <c r="NTH334" s="105"/>
      <c r="NTI334" s="105"/>
      <c r="NTJ334" s="105"/>
      <c r="NTK334" s="105"/>
      <c r="NTL334" s="105"/>
      <c r="NTM334" s="105"/>
      <c r="NTN334" s="105"/>
      <c r="NTO334" s="105"/>
      <c r="NTP334" s="105"/>
      <c r="NTQ334" s="105"/>
      <c r="NTR334" s="105"/>
      <c r="NTS334" s="105"/>
      <c r="NTT334" s="105"/>
      <c r="NTU334" s="105"/>
      <c r="NTV334" s="105"/>
      <c r="NTW334" s="105"/>
      <c r="NTX334" s="105"/>
      <c r="NTY334" s="105"/>
      <c r="NTZ334" s="105"/>
      <c r="NUA334" s="105"/>
      <c r="NUB334" s="105"/>
      <c r="NUC334" s="105"/>
      <c r="NUD334" s="105"/>
      <c r="NUE334" s="105"/>
      <c r="NUF334" s="105"/>
      <c r="NUG334" s="105"/>
      <c r="NUH334" s="105"/>
      <c r="NUI334" s="105"/>
      <c r="NUJ334" s="105"/>
      <c r="NUK334" s="105"/>
      <c r="NUL334" s="105"/>
      <c r="NUM334" s="105"/>
      <c r="NUN334" s="105"/>
      <c r="NUO334" s="105"/>
      <c r="NUP334" s="105"/>
      <c r="NUQ334" s="105"/>
      <c r="NUR334" s="105"/>
      <c r="NUS334" s="105"/>
      <c r="NUT334" s="105"/>
      <c r="NUU334" s="105"/>
      <c r="NUV334" s="105"/>
      <c r="NUW334" s="105"/>
      <c r="NUX334" s="105"/>
      <c r="NUY334" s="105"/>
      <c r="NUZ334" s="105"/>
      <c r="NVA334" s="105"/>
      <c r="NVB334" s="105"/>
      <c r="NVC334" s="105"/>
      <c r="NVD334" s="105"/>
      <c r="NVE334" s="105"/>
      <c r="NVF334" s="105"/>
      <c r="NVG334" s="105"/>
      <c r="NVH334" s="105"/>
      <c r="NVI334" s="105"/>
      <c r="NVJ334" s="105"/>
      <c r="NVK334" s="105"/>
      <c r="NVL334" s="105"/>
      <c r="NVM334" s="105"/>
      <c r="NVN334" s="105"/>
      <c r="NVO334" s="105"/>
      <c r="NVP334" s="105"/>
      <c r="NVQ334" s="105"/>
      <c r="NVR334" s="105"/>
      <c r="NVS334" s="105"/>
      <c r="NVT334" s="105"/>
      <c r="NVU334" s="105"/>
      <c r="NVV334" s="105"/>
      <c r="NVW334" s="105"/>
      <c r="NVX334" s="105"/>
      <c r="NVY334" s="105"/>
      <c r="NVZ334" s="105"/>
      <c r="NWA334" s="105"/>
      <c r="NWB334" s="105"/>
      <c r="NWC334" s="105"/>
      <c r="NWD334" s="105"/>
      <c r="NWE334" s="105"/>
      <c r="NWF334" s="105"/>
      <c r="NWG334" s="105"/>
      <c r="NWH334" s="105"/>
      <c r="NWI334" s="105"/>
      <c r="NWJ334" s="105"/>
      <c r="NWK334" s="105"/>
      <c r="NWL334" s="105"/>
      <c r="NWM334" s="105"/>
      <c r="NWN334" s="105"/>
      <c r="NWO334" s="105"/>
      <c r="NWP334" s="105"/>
      <c r="NWQ334" s="105"/>
      <c r="NWR334" s="105"/>
      <c r="NWS334" s="105"/>
      <c r="NWT334" s="105"/>
      <c r="NWU334" s="105"/>
      <c r="NWV334" s="105"/>
      <c r="NWW334" s="105"/>
      <c r="NWX334" s="105"/>
      <c r="NWY334" s="105"/>
      <c r="NWZ334" s="105"/>
      <c r="NXA334" s="105"/>
      <c r="NXB334" s="105"/>
      <c r="NXC334" s="105"/>
      <c r="NXD334" s="105"/>
      <c r="NXE334" s="105"/>
      <c r="NXF334" s="105"/>
      <c r="NXG334" s="105"/>
      <c r="NXH334" s="105"/>
      <c r="NXI334" s="105"/>
      <c r="NXJ334" s="105"/>
      <c r="NXK334" s="105"/>
      <c r="NXL334" s="105"/>
      <c r="NXM334" s="105"/>
      <c r="NXN334" s="105"/>
      <c r="NXO334" s="105"/>
      <c r="NXP334" s="105"/>
      <c r="NXQ334" s="105"/>
      <c r="NXR334" s="105"/>
      <c r="NXS334" s="105"/>
      <c r="NXT334" s="105"/>
      <c r="NXU334" s="105"/>
      <c r="NXV334" s="105"/>
      <c r="NXW334" s="105"/>
      <c r="NXX334" s="105"/>
      <c r="NXY334" s="105"/>
      <c r="NXZ334" s="105"/>
      <c r="NYA334" s="105"/>
      <c r="NYB334" s="105"/>
      <c r="NYC334" s="105"/>
      <c r="NYD334" s="105"/>
      <c r="NYE334" s="105"/>
      <c r="NYF334" s="105"/>
      <c r="NYG334" s="105"/>
      <c r="NYH334" s="105"/>
      <c r="NYI334" s="105"/>
      <c r="NYJ334" s="105"/>
      <c r="NYK334" s="105"/>
      <c r="NYL334" s="105"/>
      <c r="NYM334" s="105"/>
      <c r="NYN334" s="105"/>
      <c r="NYO334" s="105"/>
      <c r="NYP334" s="105"/>
      <c r="NYQ334" s="105"/>
      <c r="NYR334" s="105"/>
      <c r="NYS334" s="105"/>
      <c r="NYT334" s="105"/>
      <c r="NYU334" s="105"/>
      <c r="NYV334" s="105"/>
      <c r="NYW334" s="105"/>
      <c r="NYX334" s="105"/>
      <c r="NYY334" s="105"/>
      <c r="NYZ334" s="105"/>
      <c r="NZA334" s="105"/>
      <c r="NZB334" s="105"/>
      <c r="NZC334" s="105"/>
      <c r="NZD334" s="105"/>
      <c r="NZE334" s="105"/>
      <c r="NZF334" s="105"/>
      <c r="NZG334" s="105"/>
      <c r="NZH334" s="105"/>
      <c r="NZI334" s="105"/>
      <c r="NZJ334" s="105"/>
      <c r="NZK334" s="105"/>
      <c r="NZL334" s="105"/>
      <c r="NZM334" s="105"/>
      <c r="NZN334" s="105"/>
      <c r="NZO334" s="105"/>
      <c r="NZP334" s="105"/>
      <c r="NZQ334" s="105"/>
      <c r="NZR334" s="105"/>
      <c r="NZS334" s="105"/>
      <c r="NZT334" s="105"/>
      <c r="NZU334" s="105"/>
      <c r="NZV334" s="105"/>
      <c r="NZW334" s="105"/>
      <c r="NZX334" s="105"/>
      <c r="NZY334" s="105"/>
      <c r="NZZ334" s="105"/>
      <c r="OAA334" s="105"/>
      <c r="OAB334" s="105"/>
      <c r="OAC334" s="105"/>
      <c r="OAD334" s="105"/>
      <c r="OAE334" s="105"/>
      <c r="OAF334" s="105"/>
      <c r="OAG334" s="105"/>
      <c r="OAH334" s="105"/>
      <c r="OAI334" s="105"/>
      <c r="OAJ334" s="105"/>
      <c r="OAK334" s="105"/>
      <c r="OAL334" s="105"/>
      <c r="OAM334" s="105"/>
      <c r="OAN334" s="105"/>
      <c r="OAO334" s="105"/>
      <c r="OAP334" s="105"/>
      <c r="OAQ334" s="105"/>
      <c r="OAR334" s="105"/>
      <c r="OAS334" s="105"/>
      <c r="OAT334" s="105"/>
      <c r="OAU334" s="105"/>
      <c r="OAV334" s="105"/>
      <c r="OAW334" s="105"/>
      <c r="OAX334" s="105"/>
      <c r="OAY334" s="105"/>
      <c r="OAZ334" s="105"/>
      <c r="OBA334" s="105"/>
      <c r="OBB334" s="105"/>
      <c r="OBC334" s="105"/>
      <c r="OBD334" s="105"/>
      <c r="OBE334" s="105"/>
      <c r="OBF334" s="105"/>
      <c r="OBG334" s="105"/>
      <c r="OBH334" s="105"/>
      <c r="OBI334" s="105"/>
      <c r="OBJ334" s="105"/>
      <c r="OBK334" s="105"/>
      <c r="OBL334" s="105"/>
      <c r="OBM334" s="105"/>
      <c r="OBN334" s="105"/>
      <c r="OBO334" s="105"/>
      <c r="OBP334" s="105"/>
      <c r="OBQ334" s="105"/>
      <c r="OBR334" s="105"/>
      <c r="OBS334" s="105"/>
      <c r="OBT334" s="105"/>
      <c r="OBU334" s="105"/>
      <c r="OBV334" s="105"/>
      <c r="OBW334" s="105"/>
      <c r="OBX334" s="105"/>
      <c r="OBY334" s="105"/>
      <c r="OBZ334" s="105"/>
      <c r="OCA334" s="105"/>
      <c r="OCB334" s="105"/>
      <c r="OCC334" s="105"/>
      <c r="OCD334" s="105"/>
      <c r="OCE334" s="105"/>
      <c r="OCF334" s="105"/>
      <c r="OCG334" s="105"/>
      <c r="OCH334" s="105"/>
      <c r="OCI334" s="105"/>
      <c r="OCJ334" s="105"/>
      <c r="OCK334" s="105"/>
      <c r="OCL334" s="105"/>
      <c r="OCM334" s="105"/>
      <c r="OCN334" s="105"/>
      <c r="OCO334" s="105"/>
      <c r="OCP334" s="105"/>
      <c r="OCQ334" s="105"/>
      <c r="OCR334" s="105"/>
      <c r="OCS334" s="105"/>
      <c r="OCT334" s="105"/>
      <c r="OCU334" s="105"/>
      <c r="OCV334" s="105"/>
      <c r="OCW334" s="105"/>
      <c r="OCX334" s="105"/>
      <c r="OCY334" s="105"/>
      <c r="OCZ334" s="105"/>
      <c r="ODA334" s="105"/>
      <c r="ODB334" s="105"/>
      <c r="ODC334" s="105"/>
      <c r="ODD334" s="105"/>
      <c r="ODE334" s="105"/>
      <c r="ODF334" s="105"/>
      <c r="ODG334" s="105"/>
      <c r="ODH334" s="105"/>
      <c r="ODI334" s="105"/>
      <c r="ODJ334" s="105"/>
      <c r="ODK334" s="105"/>
      <c r="ODL334" s="105"/>
      <c r="ODM334" s="105"/>
      <c r="ODN334" s="105"/>
      <c r="ODO334" s="105"/>
      <c r="ODP334" s="105"/>
      <c r="ODQ334" s="105"/>
      <c r="ODR334" s="105"/>
      <c r="ODS334" s="105"/>
      <c r="ODT334" s="105"/>
      <c r="ODU334" s="105"/>
      <c r="ODV334" s="105"/>
      <c r="ODW334" s="105"/>
      <c r="ODX334" s="105"/>
      <c r="ODY334" s="105"/>
      <c r="ODZ334" s="105"/>
      <c r="OEA334" s="105"/>
      <c r="OEB334" s="105"/>
      <c r="OEC334" s="105"/>
      <c r="OED334" s="105"/>
      <c r="OEE334" s="105"/>
      <c r="OEF334" s="105"/>
      <c r="OEG334" s="105"/>
      <c r="OEH334" s="105"/>
      <c r="OEI334" s="105"/>
      <c r="OEJ334" s="105"/>
      <c r="OEK334" s="105"/>
      <c r="OEL334" s="105"/>
      <c r="OEM334" s="105"/>
      <c r="OEN334" s="105"/>
      <c r="OEO334" s="105"/>
      <c r="OEP334" s="105"/>
      <c r="OEQ334" s="105"/>
      <c r="OER334" s="105"/>
      <c r="OES334" s="105"/>
      <c r="OET334" s="105"/>
      <c r="OEU334" s="105"/>
      <c r="OEV334" s="105"/>
      <c r="OEW334" s="105"/>
      <c r="OEX334" s="105"/>
      <c r="OEY334" s="105"/>
      <c r="OEZ334" s="105"/>
      <c r="OFA334" s="105"/>
      <c r="OFB334" s="105"/>
      <c r="OFC334" s="105"/>
      <c r="OFD334" s="105"/>
      <c r="OFE334" s="105"/>
      <c r="OFF334" s="105"/>
      <c r="OFG334" s="105"/>
      <c r="OFH334" s="105"/>
      <c r="OFI334" s="105"/>
      <c r="OFJ334" s="105"/>
      <c r="OFK334" s="105"/>
      <c r="OFL334" s="105"/>
      <c r="OFM334" s="105"/>
      <c r="OFN334" s="105"/>
      <c r="OFO334" s="105"/>
      <c r="OFP334" s="105"/>
      <c r="OFQ334" s="105"/>
      <c r="OFR334" s="105"/>
      <c r="OFS334" s="105"/>
      <c r="OFT334" s="105"/>
      <c r="OFU334" s="105"/>
      <c r="OFV334" s="105"/>
      <c r="OFW334" s="105"/>
      <c r="OFX334" s="105"/>
      <c r="OFY334" s="105"/>
      <c r="OFZ334" s="105"/>
      <c r="OGA334" s="105"/>
      <c r="OGB334" s="105"/>
      <c r="OGC334" s="105"/>
      <c r="OGD334" s="105"/>
      <c r="OGE334" s="105"/>
      <c r="OGF334" s="105"/>
      <c r="OGG334" s="105"/>
      <c r="OGH334" s="105"/>
      <c r="OGI334" s="105"/>
      <c r="OGJ334" s="105"/>
      <c r="OGK334" s="105"/>
      <c r="OGL334" s="105"/>
      <c r="OGM334" s="105"/>
      <c r="OGN334" s="105"/>
      <c r="OGO334" s="105"/>
      <c r="OGP334" s="105"/>
      <c r="OGQ334" s="105"/>
      <c r="OGR334" s="105"/>
      <c r="OGS334" s="105"/>
      <c r="OGT334" s="105"/>
      <c r="OGU334" s="105"/>
      <c r="OGV334" s="105"/>
      <c r="OGW334" s="105"/>
      <c r="OGX334" s="105"/>
      <c r="OGY334" s="105"/>
      <c r="OGZ334" s="105"/>
      <c r="OHA334" s="105"/>
      <c r="OHB334" s="105"/>
      <c r="OHC334" s="105"/>
      <c r="OHD334" s="105"/>
      <c r="OHE334" s="105"/>
      <c r="OHF334" s="105"/>
      <c r="OHG334" s="105"/>
      <c r="OHH334" s="105"/>
      <c r="OHI334" s="105"/>
      <c r="OHJ334" s="105"/>
      <c r="OHK334" s="105"/>
      <c r="OHL334" s="105"/>
      <c r="OHM334" s="105"/>
      <c r="OHN334" s="105"/>
      <c r="OHO334" s="105"/>
      <c r="OHP334" s="105"/>
      <c r="OHQ334" s="105"/>
      <c r="OHR334" s="105"/>
      <c r="OHS334" s="105"/>
      <c r="OHT334" s="105"/>
      <c r="OHU334" s="105"/>
      <c r="OHV334" s="105"/>
      <c r="OHW334" s="105"/>
      <c r="OHX334" s="105"/>
      <c r="OHY334" s="105"/>
      <c r="OHZ334" s="105"/>
      <c r="OIA334" s="105"/>
      <c r="OIB334" s="105"/>
      <c r="OIC334" s="105"/>
      <c r="OID334" s="105"/>
      <c r="OIE334" s="105"/>
      <c r="OIF334" s="105"/>
      <c r="OIG334" s="105"/>
      <c r="OIH334" s="105"/>
      <c r="OII334" s="105"/>
      <c r="OIJ334" s="105"/>
      <c r="OIK334" s="105"/>
      <c r="OIL334" s="105"/>
      <c r="OIM334" s="105"/>
      <c r="OIN334" s="105"/>
      <c r="OIO334" s="105"/>
      <c r="OIP334" s="105"/>
      <c r="OIQ334" s="105"/>
      <c r="OIR334" s="105"/>
      <c r="OIS334" s="105"/>
      <c r="OIT334" s="105"/>
      <c r="OIU334" s="105"/>
      <c r="OIV334" s="105"/>
      <c r="OIW334" s="105"/>
      <c r="OIX334" s="105"/>
      <c r="OIY334" s="105"/>
      <c r="OIZ334" s="105"/>
      <c r="OJA334" s="105"/>
      <c r="OJB334" s="105"/>
      <c r="OJC334" s="105"/>
      <c r="OJD334" s="105"/>
      <c r="OJE334" s="105"/>
      <c r="OJF334" s="105"/>
      <c r="OJG334" s="105"/>
      <c r="OJH334" s="105"/>
      <c r="OJI334" s="105"/>
      <c r="OJJ334" s="105"/>
      <c r="OJK334" s="105"/>
      <c r="OJL334" s="105"/>
      <c r="OJM334" s="105"/>
      <c r="OJN334" s="105"/>
      <c r="OJO334" s="105"/>
      <c r="OJP334" s="105"/>
      <c r="OJQ334" s="105"/>
      <c r="OJR334" s="105"/>
      <c r="OJS334" s="105"/>
      <c r="OJT334" s="105"/>
      <c r="OJU334" s="105"/>
      <c r="OJV334" s="105"/>
      <c r="OJW334" s="105"/>
      <c r="OJX334" s="105"/>
      <c r="OJY334" s="105"/>
      <c r="OJZ334" s="105"/>
      <c r="OKA334" s="105"/>
      <c r="OKB334" s="105"/>
      <c r="OKC334" s="105"/>
      <c r="OKD334" s="105"/>
      <c r="OKE334" s="105"/>
      <c r="OKF334" s="105"/>
      <c r="OKG334" s="105"/>
      <c r="OKH334" s="105"/>
      <c r="OKI334" s="105"/>
      <c r="OKJ334" s="105"/>
      <c r="OKK334" s="105"/>
      <c r="OKL334" s="105"/>
      <c r="OKM334" s="105"/>
      <c r="OKN334" s="105"/>
      <c r="OKO334" s="105"/>
      <c r="OKP334" s="105"/>
      <c r="OKQ334" s="105"/>
      <c r="OKR334" s="105"/>
      <c r="OKS334" s="105"/>
      <c r="OKT334" s="105"/>
      <c r="OKU334" s="105"/>
      <c r="OKV334" s="105"/>
      <c r="OKW334" s="105"/>
      <c r="OKX334" s="105"/>
      <c r="OKY334" s="105"/>
      <c r="OKZ334" s="105"/>
      <c r="OLA334" s="105"/>
      <c r="OLB334" s="105"/>
      <c r="OLC334" s="105"/>
      <c r="OLD334" s="105"/>
      <c r="OLE334" s="105"/>
      <c r="OLF334" s="105"/>
      <c r="OLG334" s="105"/>
      <c r="OLH334" s="105"/>
      <c r="OLI334" s="105"/>
      <c r="OLJ334" s="105"/>
      <c r="OLK334" s="105"/>
      <c r="OLL334" s="105"/>
      <c r="OLM334" s="105"/>
      <c r="OLN334" s="105"/>
      <c r="OLO334" s="105"/>
      <c r="OLP334" s="105"/>
      <c r="OLQ334" s="105"/>
      <c r="OLR334" s="105"/>
      <c r="OLS334" s="105"/>
      <c r="OLT334" s="105"/>
      <c r="OLU334" s="105"/>
      <c r="OLV334" s="105"/>
      <c r="OLW334" s="105"/>
      <c r="OLX334" s="105"/>
      <c r="OLY334" s="105"/>
      <c r="OLZ334" s="105"/>
      <c r="OMA334" s="105"/>
      <c r="OMB334" s="105"/>
      <c r="OMC334" s="105"/>
      <c r="OMD334" s="105"/>
      <c r="OME334" s="105"/>
      <c r="OMF334" s="105"/>
      <c r="OMG334" s="105"/>
      <c r="OMH334" s="105"/>
      <c r="OMI334" s="105"/>
      <c r="OMJ334" s="105"/>
      <c r="OMK334" s="105"/>
      <c r="OML334" s="105"/>
      <c r="OMM334" s="105"/>
      <c r="OMN334" s="105"/>
      <c r="OMO334" s="105"/>
      <c r="OMP334" s="105"/>
      <c r="OMQ334" s="105"/>
      <c r="OMR334" s="105"/>
      <c r="OMS334" s="105"/>
      <c r="OMT334" s="105"/>
      <c r="OMU334" s="105"/>
      <c r="OMV334" s="105"/>
      <c r="OMW334" s="105"/>
      <c r="OMX334" s="105"/>
      <c r="OMY334" s="105"/>
      <c r="OMZ334" s="105"/>
      <c r="ONA334" s="105"/>
      <c r="ONB334" s="105"/>
      <c r="ONC334" s="105"/>
      <c r="OND334" s="105"/>
      <c r="ONE334" s="105"/>
      <c r="ONF334" s="105"/>
      <c r="ONG334" s="105"/>
      <c r="ONH334" s="105"/>
      <c r="ONI334" s="105"/>
      <c r="ONJ334" s="105"/>
      <c r="ONK334" s="105"/>
      <c r="ONL334" s="105"/>
      <c r="ONM334" s="105"/>
      <c r="ONN334" s="105"/>
      <c r="ONO334" s="105"/>
      <c r="ONP334" s="105"/>
      <c r="ONQ334" s="105"/>
      <c r="ONR334" s="105"/>
      <c r="ONS334" s="105"/>
      <c r="ONT334" s="105"/>
      <c r="ONU334" s="105"/>
      <c r="ONV334" s="105"/>
      <c r="ONW334" s="105"/>
      <c r="ONX334" s="105"/>
      <c r="ONY334" s="105"/>
      <c r="ONZ334" s="105"/>
      <c r="OOA334" s="105"/>
      <c r="OOB334" s="105"/>
      <c r="OOC334" s="105"/>
      <c r="OOD334" s="105"/>
      <c r="OOE334" s="105"/>
      <c r="OOF334" s="105"/>
      <c r="OOG334" s="105"/>
      <c r="OOH334" s="105"/>
      <c r="OOI334" s="105"/>
      <c r="OOJ334" s="105"/>
      <c r="OOK334" s="105"/>
      <c r="OOL334" s="105"/>
      <c r="OOM334" s="105"/>
      <c r="OON334" s="105"/>
      <c r="OOO334" s="105"/>
      <c r="OOP334" s="105"/>
      <c r="OOQ334" s="105"/>
      <c r="OOR334" s="105"/>
      <c r="OOS334" s="105"/>
      <c r="OOT334" s="105"/>
      <c r="OOU334" s="105"/>
      <c r="OOV334" s="105"/>
      <c r="OOW334" s="105"/>
      <c r="OOX334" s="105"/>
      <c r="OOY334" s="105"/>
      <c r="OOZ334" s="105"/>
      <c r="OPA334" s="105"/>
      <c r="OPB334" s="105"/>
      <c r="OPC334" s="105"/>
      <c r="OPD334" s="105"/>
      <c r="OPE334" s="105"/>
      <c r="OPF334" s="105"/>
      <c r="OPG334" s="105"/>
      <c r="OPH334" s="105"/>
      <c r="OPI334" s="105"/>
      <c r="OPJ334" s="105"/>
      <c r="OPK334" s="105"/>
      <c r="OPL334" s="105"/>
      <c r="OPM334" s="105"/>
      <c r="OPN334" s="105"/>
      <c r="OPO334" s="105"/>
      <c r="OPP334" s="105"/>
      <c r="OPQ334" s="105"/>
      <c r="OPR334" s="105"/>
      <c r="OPS334" s="105"/>
      <c r="OPT334" s="105"/>
      <c r="OPU334" s="105"/>
      <c r="OPV334" s="105"/>
      <c r="OPW334" s="105"/>
      <c r="OPX334" s="105"/>
      <c r="OPY334" s="105"/>
      <c r="OPZ334" s="105"/>
      <c r="OQA334" s="105"/>
      <c r="OQB334" s="105"/>
      <c r="OQC334" s="105"/>
      <c r="OQD334" s="105"/>
      <c r="OQE334" s="105"/>
      <c r="OQF334" s="105"/>
      <c r="OQG334" s="105"/>
      <c r="OQH334" s="105"/>
      <c r="OQI334" s="105"/>
      <c r="OQJ334" s="105"/>
      <c r="OQK334" s="105"/>
      <c r="OQL334" s="105"/>
      <c r="OQM334" s="105"/>
      <c r="OQN334" s="105"/>
      <c r="OQO334" s="105"/>
      <c r="OQP334" s="105"/>
      <c r="OQQ334" s="105"/>
      <c r="OQR334" s="105"/>
      <c r="OQS334" s="105"/>
      <c r="OQT334" s="105"/>
      <c r="OQU334" s="105"/>
      <c r="OQV334" s="105"/>
      <c r="OQW334" s="105"/>
      <c r="OQX334" s="105"/>
      <c r="OQY334" s="105"/>
      <c r="OQZ334" s="105"/>
      <c r="ORA334" s="105"/>
      <c r="ORB334" s="105"/>
      <c r="ORC334" s="105"/>
      <c r="ORD334" s="105"/>
      <c r="ORE334" s="105"/>
      <c r="ORF334" s="105"/>
      <c r="ORG334" s="105"/>
      <c r="ORH334" s="105"/>
      <c r="ORI334" s="105"/>
      <c r="ORJ334" s="105"/>
      <c r="ORK334" s="105"/>
      <c r="ORL334" s="105"/>
      <c r="ORM334" s="105"/>
      <c r="ORN334" s="105"/>
      <c r="ORO334" s="105"/>
      <c r="ORP334" s="105"/>
      <c r="ORQ334" s="105"/>
      <c r="ORR334" s="105"/>
      <c r="ORS334" s="105"/>
      <c r="ORT334" s="105"/>
      <c r="ORU334" s="105"/>
      <c r="ORV334" s="105"/>
      <c r="ORW334" s="105"/>
      <c r="ORX334" s="105"/>
      <c r="ORY334" s="105"/>
      <c r="ORZ334" s="105"/>
      <c r="OSA334" s="105"/>
      <c r="OSB334" s="105"/>
      <c r="OSC334" s="105"/>
      <c r="OSD334" s="105"/>
      <c r="OSE334" s="105"/>
      <c r="OSF334" s="105"/>
      <c r="OSG334" s="105"/>
      <c r="OSH334" s="105"/>
      <c r="OSI334" s="105"/>
      <c r="OSJ334" s="105"/>
      <c r="OSK334" s="105"/>
      <c r="OSL334" s="105"/>
      <c r="OSM334" s="105"/>
      <c r="OSN334" s="105"/>
      <c r="OSO334" s="105"/>
      <c r="OSP334" s="105"/>
      <c r="OSQ334" s="105"/>
      <c r="OSR334" s="105"/>
      <c r="OSS334" s="105"/>
      <c r="OST334" s="105"/>
      <c r="OSU334" s="105"/>
      <c r="OSV334" s="105"/>
      <c r="OSW334" s="105"/>
      <c r="OSX334" s="105"/>
      <c r="OSY334" s="105"/>
      <c r="OSZ334" s="105"/>
      <c r="OTA334" s="105"/>
      <c r="OTB334" s="105"/>
      <c r="OTC334" s="105"/>
      <c r="OTD334" s="105"/>
      <c r="OTE334" s="105"/>
      <c r="OTF334" s="105"/>
      <c r="OTG334" s="105"/>
      <c r="OTH334" s="105"/>
      <c r="OTI334" s="105"/>
      <c r="OTJ334" s="105"/>
      <c r="OTK334" s="105"/>
      <c r="OTL334" s="105"/>
      <c r="OTM334" s="105"/>
      <c r="OTN334" s="105"/>
      <c r="OTO334" s="105"/>
      <c r="OTP334" s="105"/>
      <c r="OTQ334" s="105"/>
      <c r="OTR334" s="105"/>
      <c r="OTS334" s="105"/>
      <c r="OTT334" s="105"/>
      <c r="OTU334" s="105"/>
      <c r="OTV334" s="105"/>
      <c r="OTW334" s="105"/>
      <c r="OTX334" s="105"/>
      <c r="OTY334" s="105"/>
      <c r="OTZ334" s="105"/>
      <c r="OUA334" s="105"/>
      <c r="OUB334" s="105"/>
      <c r="OUC334" s="105"/>
      <c r="OUD334" s="105"/>
      <c r="OUE334" s="105"/>
      <c r="OUF334" s="105"/>
      <c r="OUG334" s="105"/>
      <c r="OUH334" s="105"/>
      <c r="OUI334" s="105"/>
      <c r="OUJ334" s="105"/>
      <c r="OUK334" s="105"/>
      <c r="OUL334" s="105"/>
      <c r="OUM334" s="105"/>
      <c r="OUN334" s="105"/>
      <c r="OUO334" s="105"/>
      <c r="OUP334" s="105"/>
      <c r="OUQ334" s="105"/>
      <c r="OUR334" s="105"/>
      <c r="OUS334" s="105"/>
      <c r="OUT334" s="105"/>
      <c r="OUU334" s="105"/>
      <c r="OUV334" s="105"/>
      <c r="OUW334" s="105"/>
      <c r="OUX334" s="105"/>
      <c r="OUY334" s="105"/>
      <c r="OUZ334" s="105"/>
      <c r="OVA334" s="105"/>
      <c r="OVB334" s="105"/>
      <c r="OVC334" s="105"/>
      <c r="OVD334" s="105"/>
      <c r="OVE334" s="105"/>
      <c r="OVF334" s="105"/>
      <c r="OVG334" s="105"/>
      <c r="OVH334" s="105"/>
      <c r="OVI334" s="105"/>
      <c r="OVJ334" s="105"/>
      <c r="OVK334" s="105"/>
      <c r="OVL334" s="105"/>
      <c r="OVM334" s="105"/>
      <c r="OVN334" s="105"/>
      <c r="OVO334" s="105"/>
      <c r="OVP334" s="105"/>
      <c r="OVQ334" s="105"/>
      <c r="OVR334" s="105"/>
      <c r="OVS334" s="105"/>
      <c r="OVT334" s="105"/>
      <c r="OVU334" s="105"/>
      <c r="OVV334" s="105"/>
      <c r="OVW334" s="105"/>
      <c r="OVX334" s="105"/>
      <c r="OVY334" s="105"/>
      <c r="OVZ334" s="105"/>
      <c r="OWA334" s="105"/>
      <c r="OWB334" s="105"/>
      <c r="OWC334" s="105"/>
      <c r="OWD334" s="105"/>
      <c r="OWE334" s="105"/>
      <c r="OWF334" s="105"/>
      <c r="OWG334" s="105"/>
      <c r="OWH334" s="105"/>
      <c r="OWI334" s="105"/>
      <c r="OWJ334" s="105"/>
      <c r="OWK334" s="105"/>
      <c r="OWL334" s="105"/>
      <c r="OWM334" s="105"/>
      <c r="OWN334" s="105"/>
      <c r="OWO334" s="105"/>
      <c r="OWP334" s="105"/>
      <c r="OWQ334" s="105"/>
      <c r="OWR334" s="105"/>
      <c r="OWS334" s="105"/>
      <c r="OWT334" s="105"/>
      <c r="OWU334" s="105"/>
      <c r="OWV334" s="105"/>
      <c r="OWW334" s="105"/>
      <c r="OWX334" s="105"/>
      <c r="OWY334" s="105"/>
      <c r="OWZ334" s="105"/>
      <c r="OXA334" s="105"/>
      <c r="OXB334" s="105"/>
      <c r="OXC334" s="105"/>
      <c r="OXD334" s="105"/>
      <c r="OXE334" s="105"/>
      <c r="OXF334" s="105"/>
      <c r="OXG334" s="105"/>
      <c r="OXH334" s="105"/>
      <c r="OXI334" s="105"/>
      <c r="OXJ334" s="105"/>
      <c r="OXK334" s="105"/>
      <c r="OXL334" s="105"/>
      <c r="OXM334" s="105"/>
      <c r="OXN334" s="105"/>
      <c r="OXO334" s="105"/>
      <c r="OXP334" s="105"/>
      <c r="OXQ334" s="105"/>
      <c r="OXR334" s="105"/>
      <c r="OXS334" s="105"/>
      <c r="OXT334" s="105"/>
      <c r="OXU334" s="105"/>
      <c r="OXV334" s="105"/>
      <c r="OXW334" s="105"/>
      <c r="OXX334" s="105"/>
      <c r="OXY334" s="105"/>
      <c r="OXZ334" s="105"/>
      <c r="OYA334" s="105"/>
      <c r="OYB334" s="105"/>
      <c r="OYC334" s="105"/>
      <c r="OYD334" s="105"/>
      <c r="OYE334" s="105"/>
      <c r="OYF334" s="105"/>
      <c r="OYG334" s="105"/>
      <c r="OYH334" s="105"/>
      <c r="OYI334" s="105"/>
      <c r="OYJ334" s="105"/>
      <c r="OYK334" s="105"/>
      <c r="OYL334" s="105"/>
      <c r="OYM334" s="105"/>
      <c r="OYN334" s="105"/>
      <c r="OYO334" s="105"/>
      <c r="OYP334" s="105"/>
      <c r="OYQ334" s="105"/>
      <c r="OYR334" s="105"/>
      <c r="OYS334" s="105"/>
      <c r="OYT334" s="105"/>
      <c r="OYU334" s="105"/>
      <c r="OYV334" s="105"/>
      <c r="OYW334" s="105"/>
      <c r="OYX334" s="105"/>
      <c r="OYY334" s="105"/>
      <c r="OYZ334" s="105"/>
      <c r="OZA334" s="105"/>
      <c r="OZB334" s="105"/>
      <c r="OZC334" s="105"/>
      <c r="OZD334" s="105"/>
      <c r="OZE334" s="105"/>
      <c r="OZF334" s="105"/>
      <c r="OZG334" s="105"/>
      <c r="OZH334" s="105"/>
      <c r="OZI334" s="105"/>
      <c r="OZJ334" s="105"/>
      <c r="OZK334" s="105"/>
      <c r="OZL334" s="105"/>
      <c r="OZM334" s="105"/>
      <c r="OZN334" s="105"/>
      <c r="OZO334" s="105"/>
      <c r="OZP334" s="105"/>
      <c r="OZQ334" s="105"/>
      <c r="OZR334" s="105"/>
      <c r="OZS334" s="105"/>
      <c r="OZT334" s="105"/>
      <c r="OZU334" s="105"/>
      <c r="OZV334" s="105"/>
      <c r="OZW334" s="105"/>
      <c r="OZX334" s="105"/>
      <c r="OZY334" s="105"/>
      <c r="OZZ334" s="105"/>
      <c r="PAA334" s="105"/>
      <c r="PAB334" s="105"/>
      <c r="PAC334" s="105"/>
      <c r="PAD334" s="105"/>
      <c r="PAE334" s="105"/>
      <c r="PAF334" s="105"/>
      <c r="PAG334" s="105"/>
      <c r="PAH334" s="105"/>
      <c r="PAI334" s="105"/>
      <c r="PAJ334" s="105"/>
      <c r="PAK334" s="105"/>
      <c r="PAL334" s="105"/>
      <c r="PAM334" s="105"/>
      <c r="PAN334" s="105"/>
      <c r="PAO334" s="105"/>
      <c r="PAP334" s="105"/>
      <c r="PAQ334" s="105"/>
      <c r="PAR334" s="105"/>
      <c r="PAS334" s="105"/>
      <c r="PAT334" s="105"/>
      <c r="PAU334" s="105"/>
      <c r="PAV334" s="105"/>
      <c r="PAW334" s="105"/>
      <c r="PAX334" s="105"/>
      <c r="PAY334" s="105"/>
      <c r="PAZ334" s="105"/>
      <c r="PBA334" s="105"/>
      <c r="PBB334" s="105"/>
      <c r="PBC334" s="105"/>
      <c r="PBD334" s="105"/>
      <c r="PBE334" s="105"/>
      <c r="PBF334" s="105"/>
      <c r="PBG334" s="105"/>
      <c r="PBH334" s="105"/>
      <c r="PBI334" s="105"/>
      <c r="PBJ334" s="105"/>
      <c r="PBK334" s="105"/>
      <c r="PBL334" s="105"/>
      <c r="PBM334" s="105"/>
      <c r="PBN334" s="105"/>
      <c r="PBO334" s="105"/>
      <c r="PBP334" s="105"/>
      <c r="PBQ334" s="105"/>
      <c r="PBR334" s="105"/>
      <c r="PBS334" s="105"/>
      <c r="PBT334" s="105"/>
      <c r="PBU334" s="105"/>
      <c r="PBV334" s="105"/>
      <c r="PBW334" s="105"/>
      <c r="PBX334" s="105"/>
      <c r="PBY334" s="105"/>
      <c r="PBZ334" s="105"/>
      <c r="PCA334" s="105"/>
      <c r="PCB334" s="105"/>
      <c r="PCC334" s="105"/>
      <c r="PCD334" s="105"/>
      <c r="PCE334" s="105"/>
      <c r="PCF334" s="105"/>
      <c r="PCG334" s="105"/>
      <c r="PCH334" s="105"/>
      <c r="PCI334" s="105"/>
      <c r="PCJ334" s="105"/>
      <c r="PCK334" s="105"/>
      <c r="PCL334" s="105"/>
      <c r="PCM334" s="105"/>
      <c r="PCN334" s="105"/>
      <c r="PCO334" s="105"/>
      <c r="PCP334" s="105"/>
      <c r="PCQ334" s="105"/>
      <c r="PCR334" s="105"/>
      <c r="PCS334" s="105"/>
      <c r="PCT334" s="105"/>
      <c r="PCU334" s="105"/>
      <c r="PCV334" s="105"/>
      <c r="PCW334" s="105"/>
      <c r="PCX334" s="105"/>
      <c r="PCY334" s="105"/>
      <c r="PCZ334" s="105"/>
      <c r="PDA334" s="105"/>
      <c r="PDB334" s="105"/>
      <c r="PDC334" s="105"/>
      <c r="PDD334" s="105"/>
      <c r="PDE334" s="105"/>
      <c r="PDF334" s="105"/>
      <c r="PDG334" s="105"/>
      <c r="PDH334" s="105"/>
      <c r="PDI334" s="105"/>
      <c r="PDJ334" s="105"/>
      <c r="PDK334" s="105"/>
      <c r="PDL334" s="105"/>
      <c r="PDM334" s="105"/>
      <c r="PDN334" s="105"/>
      <c r="PDO334" s="105"/>
      <c r="PDP334" s="105"/>
      <c r="PDQ334" s="105"/>
      <c r="PDR334" s="105"/>
      <c r="PDS334" s="105"/>
      <c r="PDT334" s="105"/>
      <c r="PDU334" s="105"/>
      <c r="PDV334" s="105"/>
      <c r="PDW334" s="105"/>
      <c r="PDX334" s="105"/>
      <c r="PDY334" s="105"/>
      <c r="PDZ334" s="105"/>
      <c r="PEA334" s="105"/>
      <c r="PEB334" s="105"/>
      <c r="PEC334" s="105"/>
      <c r="PED334" s="105"/>
      <c r="PEE334" s="105"/>
      <c r="PEF334" s="105"/>
      <c r="PEG334" s="105"/>
      <c r="PEH334" s="105"/>
      <c r="PEI334" s="105"/>
      <c r="PEJ334" s="105"/>
      <c r="PEK334" s="105"/>
      <c r="PEL334" s="105"/>
      <c r="PEM334" s="105"/>
      <c r="PEN334" s="105"/>
      <c r="PEO334" s="105"/>
      <c r="PEP334" s="105"/>
      <c r="PEQ334" s="105"/>
      <c r="PER334" s="105"/>
      <c r="PES334" s="105"/>
      <c r="PET334" s="105"/>
      <c r="PEU334" s="105"/>
      <c r="PEV334" s="105"/>
      <c r="PEW334" s="105"/>
      <c r="PEX334" s="105"/>
      <c r="PEY334" s="105"/>
      <c r="PEZ334" s="105"/>
      <c r="PFA334" s="105"/>
      <c r="PFB334" s="105"/>
      <c r="PFC334" s="105"/>
      <c r="PFD334" s="105"/>
      <c r="PFE334" s="105"/>
      <c r="PFF334" s="105"/>
      <c r="PFG334" s="105"/>
      <c r="PFH334" s="105"/>
      <c r="PFI334" s="105"/>
      <c r="PFJ334" s="105"/>
      <c r="PFK334" s="105"/>
      <c r="PFL334" s="105"/>
      <c r="PFM334" s="105"/>
      <c r="PFN334" s="105"/>
      <c r="PFO334" s="105"/>
      <c r="PFP334" s="105"/>
      <c r="PFQ334" s="105"/>
      <c r="PFR334" s="105"/>
      <c r="PFS334" s="105"/>
      <c r="PFT334" s="105"/>
      <c r="PFU334" s="105"/>
      <c r="PFV334" s="105"/>
      <c r="PFW334" s="105"/>
      <c r="PFX334" s="105"/>
      <c r="PFY334" s="105"/>
      <c r="PFZ334" s="105"/>
      <c r="PGA334" s="105"/>
      <c r="PGB334" s="105"/>
      <c r="PGC334" s="105"/>
      <c r="PGD334" s="105"/>
      <c r="PGE334" s="105"/>
      <c r="PGF334" s="105"/>
      <c r="PGG334" s="105"/>
      <c r="PGH334" s="105"/>
      <c r="PGI334" s="105"/>
      <c r="PGJ334" s="105"/>
      <c r="PGK334" s="105"/>
      <c r="PGL334" s="105"/>
      <c r="PGM334" s="105"/>
      <c r="PGN334" s="105"/>
      <c r="PGO334" s="105"/>
      <c r="PGP334" s="105"/>
      <c r="PGQ334" s="105"/>
      <c r="PGR334" s="105"/>
      <c r="PGS334" s="105"/>
      <c r="PGT334" s="105"/>
      <c r="PGU334" s="105"/>
      <c r="PGV334" s="105"/>
      <c r="PGW334" s="105"/>
      <c r="PGX334" s="105"/>
      <c r="PGY334" s="105"/>
      <c r="PGZ334" s="105"/>
      <c r="PHA334" s="105"/>
      <c r="PHB334" s="105"/>
      <c r="PHC334" s="105"/>
      <c r="PHD334" s="105"/>
      <c r="PHE334" s="105"/>
      <c r="PHF334" s="105"/>
      <c r="PHG334" s="105"/>
      <c r="PHH334" s="105"/>
      <c r="PHI334" s="105"/>
      <c r="PHJ334" s="105"/>
      <c r="PHK334" s="105"/>
      <c r="PHL334" s="105"/>
      <c r="PHM334" s="105"/>
      <c r="PHN334" s="105"/>
      <c r="PHO334" s="105"/>
      <c r="PHP334" s="105"/>
      <c r="PHQ334" s="105"/>
      <c r="PHR334" s="105"/>
      <c r="PHS334" s="105"/>
      <c r="PHT334" s="105"/>
      <c r="PHU334" s="105"/>
      <c r="PHV334" s="105"/>
      <c r="PHW334" s="105"/>
      <c r="PHX334" s="105"/>
      <c r="PHY334" s="105"/>
      <c r="PHZ334" s="105"/>
      <c r="PIA334" s="105"/>
      <c r="PIB334" s="105"/>
      <c r="PIC334" s="105"/>
      <c r="PID334" s="105"/>
      <c r="PIE334" s="105"/>
      <c r="PIF334" s="105"/>
      <c r="PIG334" s="105"/>
      <c r="PIH334" s="105"/>
      <c r="PII334" s="105"/>
      <c r="PIJ334" s="105"/>
      <c r="PIK334" s="105"/>
      <c r="PIL334" s="105"/>
      <c r="PIM334" s="105"/>
      <c r="PIN334" s="105"/>
      <c r="PIO334" s="105"/>
      <c r="PIP334" s="105"/>
      <c r="PIQ334" s="105"/>
      <c r="PIR334" s="105"/>
      <c r="PIS334" s="105"/>
      <c r="PIT334" s="105"/>
      <c r="PIU334" s="105"/>
      <c r="PIV334" s="105"/>
      <c r="PIW334" s="105"/>
      <c r="PIX334" s="105"/>
      <c r="PIY334" s="105"/>
      <c r="PIZ334" s="105"/>
      <c r="PJA334" s="105"/>
      <c r="PJB334" s="105"/>
      <c r="PJC334" s="105"/>
      <c r="PJD334" s="105"/>
      <c r="PJE334" s="105"/>
      <c r="PJF334" s="105"/>
      <c r="PJG334" s="105"/>
      <c r="PJH334" s="105"/>
      <c r="PJI334" s="105"/>
      <c r="PJJ334" s="105"/>
      <c r="PJK334" s="105"/>
      <c r="PJL334" s="105"/>
      <c r="PJM334" s="105"/>
      <c r="PJN334" s="105"/>
      <c r="PJO334" s="105"/>
      <c r="PJP334" s="105"/>
      <c r="PJQ334" s="105"/>
      <c r="PJR334" s="105"/>
      <c r="PJS334" s="105"/>
      <c r="PJT334" s="105"/>
      <c r="PJU334" s="105"/>
      <c r="PJV334" s="105"/>
      <c r="PJW334" s="105"/>
      <c r="PJX334" s="105"/>
      <c r="PJY334" s="105"/>
      <c r="PJZ334" s="105"/>
      <c r="PKA334" s="105"/>
      <c r="PKB334" s="105"/>
      <c r="PKC334" s="105"/>
      <c r="PKD334" s="105"/>
      <c r="PKE334" s="105"/>
      <c r="PKF334" s="105"/>
      <c r="PKG334" s="105"/>
      <c r="PKH334" s="105"/>
      <c r="PKI334" s="105"/>
      <c r="PKJ334" s="105"/>
      <c r="PKK334" s="105"/>
      <c r="PKL334" s="105"/>
      <c r="PKM334" s="105"/>
      <c r="PKN334" s="105"/>
      <c r="PKO334" s="105"/>
      <c r="PKP334" s="105"/>
      <c r="PKQ334" s="105"/>
      <c r="PKR334" s="105"/>
      <c r="PKS334" s="105"/>
      <c r="PKT334" s="105"/>
      <c r="PKU334" s="105"/>
      <c r="PKV334" s="105"/>
      <c r="PKW334" s="105"/>
      <c r="PKX334" s="105"/>
      <c r="PKY334" s="105"/>
      <c r="PKZ334" s="105"/>
      <c r="PLA334" s="105"/>
      <c r="PLB334" s="105"/>
      <c r="PLC334" s="105"/>
      <c r="PLD334" s="105"/>
      <c r="PLE334" s="105"/>
      <c r="PLF334" s="105"/>
      <c r="PLG334" s="105"/>
      <c r="PLH334" s="105"/>
      <c r="PLI334" s="105"/>
      <c r="PLJ334" s="105"/>
      <c r="PLK334" s="105"/>
      <c r="PLL334" s="105"/>
      <c r="PLM334" s="105"/>
      <c r="PLN334" s="105"/>
      <c r="PLO334" s="105"/>
      <c r="PLP334" s="105"/>
      <c r="PLQ334" s="105"/>
      <c r="PLR334" s="105"/>
      <c r="PLS334" s="105"/>
      <c r="PLT334" s="105"/>
      <c r="PLU334" s="105"/>
      <c r="PLV334" s="105"/>
      <c r="PLW334" s="105"/>
      <c r="PLX334" s="105"/>
      <c r="PLY334" s="105"/>
      <c r="PLZ334" s="105"/>
      <c r="PMA334" s="105"/>
      <c r="PMB334" s="105"/>
      <c r="PMC334" s="105"/>
      <c r="PMD334" s="105"/>
      <c r="PME334" s="105"/>
      <c r="PMF334" s="105"/>
      <c r="PMG334" s="105"/>
      <c r="PMH334" s="105"/>
      <c r="PMI334" s="105"/>
      <c r="PMJ334" s="105"/>
      <c r="PMK334" s="105"/>
      <c r="PML334" s="105"/>
      <c r="PMM334" s="105"/>
      <c r="PMN334" s="105"/>
      <c r="PMO334" s="105"/>
      <c r="PMP334" s="105"/>
      <c r="PMQ334" s="105"/>
      <c r="PMR334" s="105"/>
      <c r="PMS334" s="105"/>
      <c r="PMT334" s="105"/>
      <c r="PMU334" s="105"/>
      <c r="PMV334" s="105"/>
      <c r="PMW334" s="105"/>
      <c r="PMX334" s="105"/>
      <c r="PMY334" s="105"/>
      <c r="PMZ334" s="105"/>
      <c r="PNA334" s="105"/>
      <c r="PNB334" s="105"/>
      <c r="PNC334" s="105"/>
      <c r="PND334" s="105"/>
      <c r="PNE334" s="105"/>
      <c r="PNF334" s="105"/>
      <c r="PNG334" s="105"/>
      <c r="PNH334" s="105"/>
      <c r="PNI334" s="105"/>
      <c r="PNJ334" s="105"/>
      <c r="PNK334" s="105"/>
      <c r="PNL334" s="105"/>
      <c r="PNM334" s="105"/>
      <c r="PNN334" s="105"/>
      <c r="PNO334" s="105"/>
      <c r="PNP334" s="105"/>
      <c r="PNQ334" s="105"/>
      <c r="PNR334" s="105"/>
      <c r="PNS334" s="105"/>
      <c r="PNT334" s="105"/>
      <c r="PNU334" s="105"/>
      <c r="PNV334" s="105"/>
      <c r="PNW334" s="105"/>
      <c r="PNX334" s="105"/>
      <c r="PNY334" s="105"/>
      <c r="PNZ334" s="105"/>
      <c r="POA334" s="105"/>
      <c r="POB334" s="105"/>
      <c r="POC334" s="105"/>
      <c r="POD334" s="105"/>
      <c r="POE334" s="105"/>
      <c r="POF334" s="105"/>
      <c r="POG334" s="105"/>
      <c r="POH334" s="105"/>
      <c r="POI334" s="105"/>
      <c r="POJ334" s="105"/>
      <c r="POK334" s="105"/>
      <c r="POL334" s="105"/>
      <c r="POM334" s="105"/>
      <c r="PON334" s="105"/>
      <c r="POO334" s="105"/>
      <c r="POP334" s="105"/>
      <c r="POQ334" s="105"/>
      <c r="POR334" s="105"/>
      <c r="POS334" s="105"/>
      <c r="POT334" s="105"/>
      <c r="POU334" s="105"/>
      <c r="POV334" s="105"/>
      <c r="POW334" s="105"/>
      <c r="POX334" s="105"/>
      <c r="POY334" s="105"/>
      <c r="POZ334" s="105"/>
      <c r="PPA334" s="105"/>
      <c r="PPB334" s="105"/>
      <c r="PPC334" s="105"/>
      <c r="PPD334" s="105"/>
      <c r="PPE334" s="105"/>
      <c r="PPF334" s="105"/>
      <c r="PPG334" s="105"/>
      <c r="PPH334" s="105"/>
      <c r="PPI334" s="105"/>
      <c r="PPJ334" s="105"/>
      <c r="PPK334" s="105"/>
      <c r="PPL334" s="105"/>
      <c r="PPM334" s="105"/>
      <c r="PPN334" s="105"/>
      <c r="PPO334" s="105"/>
      <c r="PPP334" s="105"/>
      <c r="PPQ334" s="105"/>
      <c r="PPR334" s="105"/>
      <c r="PPS334" s="105"/>
      <c r="PPT334" s="105"/>
      <c r="PPU334" s="105"/>
      <c r="PPV334" s="105"/>
      <c r="PPW334" s="105"/>
      <c r="PPX334" s="105"/>
      <c r="PPY334" s="105"/>
      <c r="PPZ334" s="105"/>
      <c r="PQA334" s="105"/>
      <c r="PQB334" s="105"/>
      <c r="PQC334" s="105"/>
      <c r="PQD334" s="105"/>
      <c r="PQE334" s="105"/>
      <c r="PQF334" s="105"/>
      <c r="PQG334" s="105"/>
      <c r="PQH334" s="105"/>
      <c r="PQI334" s="105"/>
      <c r="PQJ334" s="105"/>
      <c r="PQK334" s="105"/>
      <c r="PQL334" s="105"/>
      <c r="PQM334" s="105"/>
      <c r="PQN334" s="105"/>
      <c r="PQO334" s="105"/>
      <c r="PQP334" s="105"/>
      <c r="PQQ334" s="105"/>
      <c r="PQR334" s="105"/>
      <c r="PQS334" s="105"/>
      <c r="PQT334" s="105"/>
      <c r="PQU334" s="105"/>
      <c r="PQV334" s="105"/>
      <c r="PQW334" s="105"/>
      <c r="PQX334" s="105"/>
      <c r="PQY334" s="105"/>
      <c r="PQZ334" s="105"/>
      <c r="PRA334" s="105"/>
      <c r="PRB334" s="105"/>
      <c r="PRC334" s="105"/>
      <c r="PRD334" s="105"/>
      <c r="PRE334" s="105"/>
      <c r="PRF334" s="105"/>
      <c r="PRG334" s="105"/>
      <c r="PRH334" s="105"/>
      <c r="PRI334" s="105"/>
      <c r="PRJ334" s="105"/>
      <c r="PRK334" s="105"/>
      <c r="PRL334" s="105"/>
      <c r="PRM334" s="105"/>
      <c r="PRN334" s="105"/>
      <c r="PRO334" s="105"/>
      <c r="PRP334" s="105"/>
      <c r="PRQ334" s="105"/>
      <c r="PRR334" s="105"/>
      <c r="PRS334" s="105"/>
      <c r="PRT334" s="105"/>
      <c r="PRU334" s="105"/>
      <c r="PRV334" s="105"/>
      <c r="PRW334" s="105"/>
      <c r="PRX334" s="105"/>
      <c r="PRY334" s="105"/>
      <c r="PRZ334" s="105"/>
      <c r="PSA334" s="105"/>
      <c r="PSB334" s="105"/>
      <c r="PSC334" s="105"/>
      <c r="PSD334" s="105"/>
      <c r="PSE334" s="105"/>
      <c r="PSF334" s="105"/>
      <c r="PSG334" s="105"/>
      <c r="PSH334" s="105"/>
      <c r="PSI334" s="105"/>
      <c r="PSJ334" s="105"/>
      <c r="PSK334" s="105"/>
      <c r="PSL334" s="105"/>
      <c r="PSM334" s="105"/>
      <c r="PSN334" s="105"/>
      <c r="PSO334" s="105"/>
      <c r="PSP334" s="105"/>
      <c r="PSQ334" s="105"/>
      <c r="PSR334" s="105"/>
      <c r="PSS334" s="105"/>
      <c r="PST334" s="105"/>
      <c r="PSU334" s="105"/>
      <c r="PSV334" s="105"/>
      <c r="PSW334" s="105"/>
      <c r="PSX334" s="105"/>
      <c r="PSY334" s="105"/>
      <c r="PSZ334" s="105"/>
      <c r="PTA334" s="105"/>
      <c r="PTB334" s="105"/>
      <c r="PTC334" s="105"/>
      <c r="PTD334" s="105"/>
      <c r="PTE334" s="105"/>
      <c r="PTF334" s="105"/>
      <c r="PTG334" s="105"/>
      <c r="PTH334" s="105"/>
      <c r="PTI334" s="105"/>
      <c r="PTJ334" s="105"/>
      <c r="PTK334" s="105"/>
      <c r="PTL334" s="105"/>
      <c r="PTM334" s="105"/>
      <c r="PTN334" s="105"/>
      <c r="PTO334" s="105"/>
      <c r="PTP334" s="105"/>
      <c r="PTQ334" s="105"/>
      <c r="PTR334" s="105"/>
      <c r="PTS334" s="105"/>
      <c r="PTT334" s="105"/>
      <c r="PTU334" s="105"/>
      <c r="PTV334" s="105"/>
      <c r="PTW334" s="105"/>
      <c r="PTX334" s="105"/>
      <c r="PTY334" s="105"/>
      <c r="PTZ334" s="105"/>
      <c r="PUA334" s="105"/>
      <c r="PUB334" s="105"/>
      <c r="PUC334" s="105"/>
      <c r="PUD334" s="105"/>
      <c r="PUE334" s="105"/>
      <c r="PUF334" s="105"/>
      <c r="PUG334" s="105"/>
      <c r="PUH334" s="105"/>
      <c r="PUI334" s="105"/>
      <c r="PUJ334" s="105"/>
      <c r="PUK334" s="105"/>
      <c r="PUL334" s="105"/>
      <c r="PUM334" s="105"/>
      <c r="PUN334" s="105"/>
      <c r="PUO334" s="105"/>
      <c r="PUP334" s="105"/>
      <c r="PUQ334" s="105"/>
      <c r="PUR334" s="105"/>
      <c r="PUS334" s="105"/>
      <c r="PUT334" s="105"/>
      <c r="PUU334" s="105"/>
      <c r="PUV334" s="105"/>
      <c r="PUW334" s="105"/>
      <c r="PUX334" s="105"/>
      <c r="PUY334" s="105"/>
      <c r="PUZ334" s="105"/>
      <c r="PVA334" s="105"/>
      <c r="PVB334" s="105"/>
      <c r="PVC334" s="105"/>
      <c r="PVD334" s="105"/>
      <c r="PVE334" s="105"/>
      <c r="PVF334" s="105"/>
      <c r="PVG334" s="105"/>
      <c r="PVH334" s="105"/>
      <c r="PVI334" s="105"/>
      <c r="PVJ334" s="105"/>
      <c r="PVK334" s="105"/>
      <c r="PVL334" s="105"/>
      <c r="PVM334" s="105"/>
      <c r="PVN334" s="105"/>
      <c r="PVO334" s="105"/>
      <c r="PVP334" s="105"/>
      <c r="PVQ334" s="105"/>
      <c r="PVR334" s="105"/>
      <c r="PVS334" s="105"/>
      <c r="PVT334" s="105"/>
      <c r="PVU334" s="105"/>
      <c r="PVV334" s="105"/>
      <c r="PVW334" s="105"/>
      <c r="PVX334" s="105"/>
      <c r="PVY334" s="105"/>
      <c r="PVZ334" s="105"/>
      <c r="PWA334" s="105"/>
      <c r="PWB334" s="105"/>
      <c r="PWC334" s="105"/>
      <c r="PWD334" s="105"/>
      <c r="PWE334" s="105"/>
      <c r="PWF334" s="105"/>
      <c r="PWG334" s="105"/>
      <c r="PWH334" s="105"/>
      <c r="PWI334" s="105"/>
      <c r="PWJ334" s="105"/>
      <c r="PWK334" s="105"/>
      <c r="PWL334" s="105"/>
      <c r="PWM334" s="105"/>
      <c r="PWN334" s="105"/>
      <c r="PWO334" s="105"/>
      <c r="PWP334" s="105"/>
      <c r="PWQ334" s="105"/>
      <c r="PWR334" s="105"/>
      <c r="PWS334" s="105"/>
      <c r="PWT334" s="105"/>
      <c r="PWU334" s="105"/>
      <c r="PWV334" s="105"/>
      <c r="PWW334" s="105"/>
      <c r="PWX334" s="105"/>
      <c r="PWY334" s="105"/>
      <c r="PWZ334" s="105"/>
      <c r="PXA334" s="105"/>
      <c r="PXB334" s="105"/>
      <c r="PXC334" s="105"/>
      <c r="PXD334" s="105"/>
      <c r="PXE334" s="105"/>
      <c r="PXF334" s="105"/>
      <c r="PXG334" s="105"/>
      <c r="PXH334" s="105"/>
      <c r="PXI334" s="105"/>
      <c r="PXJ334" s="105"/>
      <c r="PXK334" s="105"/>
      <c r="PXL334" s="105"/>
      <c r="PXM334" s="105"/>
      <c r="PXN334" s="105"/>
      <c r="PXO334" s="105"/>
      <c r="PXP334" s="105"/>
      <c r="PXQ334" s="105"/>
      <c r="PXR334" s="105"/>
      <c r="PXS334" s="105"/>
      <c r="PXT334" s="105"/>
      <c r="PXU334" s="105"/>
      <c r="PXV334" s="105"/>
      <c r="PXW334" s="105"/>
      <c r="PXX334" s="105"/>
      <c r="PXY334" s="105"/>
      <c r="PXZ334" s="105"/>
      <c r="PYA334" s="105"/>
      <c r="PYB334" s="105"/>
      <c r="PYC334" s="105"/>
      <c r="PYD334" s="105"/>
      <c r="PYE334" s="105"/>
      <c r="PYF334" s="105"/>
      <c r="PYG334" s="105"/>
      <c r="PYH334" s="105"/>
      <c r="PYI334" s="105"/>
      <c r="PYJ334" s="105"/>
      <c r="PYK334" s="105"/>
      <c r="PYL334" s="105"/>
      <c r="PYM334" s="105"/>
      <c r="PYN334" s="105"/>
      <c r="PYO334" s="105"/>
      <c r="PYP334" s="105"/>
      <c r="PYQ334" s="105"/>
      <c r="PYR334" s="105"/>
      <c r="PYS334" s="105"/>
      <c r="PYT334" s="105"/>
      <c r="PYU334" s="105"/>
      <c r="PYV334" s="105"/>
      <c r="PYW334" s="105"/>
      <c r="PYX334" s="105"/>
      <c r="PYY334" s="105"/>
      <c r="PYZ334" s="105"/>
      <c r="PZA334" s="105"/>
      <c r="PZB334" s="105"/>
      <c r="PZC334" s="105"/>
      <c r="PZD334" s="105"/>
      <c r="PZE334" s="105"/>
      <c r="PZF334" s="105"/>
      <c r="PZG334" s="105"/>
      <c r="PZH334" s="105"/>
      <c r="PZI334" s="105"/>
      <c r="PZJ334" s="105"/>
      <c r="PZK334" s="105"/>
      <c r="PZL334" s="105"/>
      <c r="PZM334" s="105"/>
      <c r="PZN334" s="105"/>
      <c r="PZO334" s="105"/>
      <c r="PZP334" s="105"/>
      <c r="PZQ334" s="105"/>
      <c r="PZR334" s="105"/>
      <c r="PZS334" s="105"/>
      <c r="PZT334" s="105"/>
      <c r="PZU334" s="105"/>
      <c r="PZV334" s="105"/>
      <c r="PZW334" s="105"/>
      <c r="PZX334" s="105"/>
      <c r="PZY334" s="105"/>
      <c r="PZZ334" s="105"/>
      <c r="QAA334" s="105"/>
      <c r="QAB334" s="105"/>
      <c r="QAC334" s="105"/>
      <c r="QAD334" s="105"/>
      <c r="QAE334" s="105"/>
      <c r="QAF334" s="105"/>
      <c r="QAG334" s="105"/>
      <c r="QAH334" s="105"/>
      <c r="QAI334" s="105"/>
      <c r="QAJ334" s="105"/>
      <c r="QAK334" s="105"/>
      <c r="QAL334" s="105"/>
      <c r="QAM334" s="105"/>
      <c r="QAN334" s="105"/>
      <c r="QAO334" s="105"/>
      <c r="QAP334" s="105"/>
      <c r="QAQ334" s="105"/>
      <c r="QAR334" s="105"/>
      <c r="QAS334" s="105"/>
      <c r="QAT334" s="105"/>
      <c r="QAU334" s="105"/>
      <c r="QAV334" s="105"/>
      <c r="QAW334" s="105"/>
      <c r="QAX334" s="105"/>
      <c r="QAY334" s="105"/>
      <c r="QAZ334" s="105"/>
      <c r="QBA334" s="105"/>
      <c r="QBB334" s="105"/>
      <c r="QBC334" s="105"/>
      <c r="QBD334" s="105"/>
      <c r="QBE334" s="105"/>
      <c r="QBF334" s="105"/>
      <c r="QBG334" s="105"/>
      <c r="QBH334" s="105"/>
      <c r="QBI334" s="105"/>
      <c r="QBJ334" s="105"/>
      <c r="QBK334" s="105"/>
      <c r="QBL334" s="105"/>
      <c r="QBM334" s="105"/>
      <c r="QBN334" s="105"/>
      <c r="QBO334" s="105"/>
      <c r="QBP334" s="105"/>
      <c r="QBQ334" s="105"/>
      <c r="QBR334" s="105"/>
      <c r="QBS334" s="105"/>
      <c r="QBT334" s="105"/>
      <c r="QBU334" s="105"/>
      <c r="QBV334" s="105"/>
      <c r="QBW334" s="105"/>
      <c r="QBX334" s="105"/>
      <c r="QBY334" s="105"/>
      <c r="QBZ334" s="105"/>
      <c r="QCA334" s="105"/>
      <c r="QCB334" s="105"/>
      <c r="QCC334" s="105"/>
      <c r="QCD334" s="105"/>
      <c r="QCE334" s="105"/>
      <c r="QCF334" s="105"/>
      <c r="QCG334" s="105"/>
      <c r="QCH334" s="105"/>
      <c r="QCI334" s="105"/>
      <c r="QCJ334" s="105"/>
      <c r="QCK334" s="105"/>
      <c r="QCL334" s="105"/>
      <c r="QCM334" s="105"/>
      <c r="QCN334" s="105"/>
      <c r="QCO334" s="105"/>
      <c r="QCP334" s="105"/>
      <c r="QCQ334" s="105"/>
      <c r="QCR334" s="105"/>
      <c r="QCS334" s="105"/>
      <c r="QCT334" s="105"/>
      <c r="QCU334" s="105"/>
      <c r="QCV334" s="105"/>
      <c r="QCW334" s="105"/>
      <c r="QCX334" s="105"/>
      <c r="QCY334" s="105"/>
      <c r="QCZ334" s="105"/>
      <c r="QDA334" s="105"/>
      <c r="QDB334" s="105"/>
      <c r="QDC334" s="105"/>
      <c r="QDD334" s="105"/>
      <c r="QDE334" s="105"/>
      <c r="QDF334" s="105"/>
      <c r="QDG334" s="105"/>
      <c r="QDH334" s="105"/>
      <c r="QDI334" s="105"/>
      <c r="QDJ334" s="105"/>
      <c r="QDK334" s="105"/>
      <c r="QDL334" s="105"/>
      <c r="QDM334" s="105"/>
      <c r="QDN334" s="105"/>
      <c r="QDO334" s="105"/>
      <c r="QDP334" s="105"/>
      <c r="QDQ334" s="105"/>
      <c r="QDR334" s="105"/>
      <c r="QDS334" s="105"/>
      <c r="QDT334" s="105"/>
      <c r="QDU334" s="105"/>
      <c r="QDV334" s="105"/>
      <c r="QDW334" s="105"/>
      <c r="QDX334" s="105"/>
      <c r="QDY334" s="105"/>
      <c r="QDZ334" s="105"/>
      <c r="QEA334" s="105"/>
      <c r="QEB334" s="105"/>
      <c r="QEC334" s="105"/>
      <c r="QED334" s="105"/>
      <c r="QEE334" s="105"/>
      <c r="QEF334" s="105"/>
      <c r="QEG334" s="105"/>
      <c r="QEH334" s="105"/>
      <c r="QEI334" s="105"/>
      <c r="QEJ334" s="105"/>
      <c r="QEK334" s="105"/>
      <c r="QEL334" s="105"/>
      <c r="QEM334" s="105"/>
      <c r="QEN334" s="105"/>
      <c r="QEO334" s="105"/>
      <c r="QEP334" s="105"/>
      <c r="QEQ334" s="105"/>
      <c r="QER334" s="105"/>
      <c r="QES334" s="105"/>
      <c r="QET334" s="105"/>
      <c r="QEU334" s="105"/>
      <c r="QEV334" s="105"/>
      <c r="QEW334" s="105"/>
      <c r="QEX334" s="105"/>
      <c r="QEY334" s="105"/>
      <c r="QEZ334" s="105"/>
      <c r="QFA334" s="105"/>
      <c r="QFB334" s="105"/>
      <c r="QFC334" s="105"/>
      <c r="QFD334" s="105"/>
      <c r="QFE334" s="105"/>
      <c r="QFF334" s="105"/>
      <c r="QFG334" s="105"/>
      <c r="QFH334" s="105"/>
      <c r="QFI334" s="105"/>
      <c r="QFJ334" s="105"/>
      <c r="QFK334" s="105"/>
      <c r="QFL334" s="105"/>
      <c r="QFM334" s="105"/>
      <c r="QFN334" s="105"/>
      <c r="QFO334" s="105"/>
      <c r="QFP334" s="105"/>
      <c r="QFQ334" s="105"/>
      <c r="QFR334" s="105"/>
      <c r="QFS334" s="105"/>
      <c r="QFT334" s="105"/>
      <c r="QFU334" s="105"/>
      <c r="QFV334" s="105"/>
      <c r="QFW334" s="105"/>
      <c r="QFX334" s="105"/>
      <c r="QFY334" s="105"/>
      <c r="QFZ334" s="105"/>
      <c r="QGA334" s="105"/>
      <c r="QGB334" s="105"/>
      <c r="QGC334" s="105"/>
      <c r="QGD334" s="105"/>
      <c r="QGE334" s="105"/>
      <c r="QGF334" s="105"/>
      <c r="QGG334" s="105"/>
      <c r="QGH334" s="105"/>
      <c r="QGI334" s="105"/>
      <c r="QGJ334" s="105"/>
      <c r="QGK334" s="105"/>
      <c r="QGL334" s="105"/>
      <c r="QGM334" s="105"/>
      <c r="QGN334" s="105"/>
      <c r="QGO334" s="105"/>
      <c r="QGP334" s="105"/>
      <c r="QGQ334" s="105"/>
      <c r="QGR334" s="105"/>
      <c r="QGS334" s="105"/>
      <c r="QGT334" s="105"/>
      <c r="QGU334" s="105"/>
      <c r="QGV334" s="105"/>
      <c r="QGW334" s="105"/>
      <c r="QGX334" s="105"/>
      <c r="QGY334" s="105"/>
      <c r="QGZ334" s="105"/>
      <c r="QHA334" s="105"/>
      <c r="QHB334" s="105"/>
      <c r="QHC334" s="105"/>
      <c r="QHD334" s="105"/>
      <c r="QHE334" s="105"/>
      <c r="QHF334" s="105"/>
      <c r="QHG334" s="105"/>
      <c r="QHH334" s="105"/>
      <c r="QHI334" s="105"/>
      <c r="QHJ334" s="105"/>
      <c r="QHK334" s="105"/>
      <c r="QHL334" s="105"/>
      <c r="QHM334" s="105"/>
      <c r="QHN334" s="105"/>
      <c r="QHO334" s="105"/>
      <c r="QHP334" s="105"/>
      <c r="QHQ334" s="105"/>
      <c r="QHR334" s="105"/>
      <c r="QHS334" s="105"/>
      <c r="QHT334" s="105"/>
      <c r="QHU334" s="105"/>
      <c r="QHV334" s="105"/>
      <c r="QHW334" s="105"/>
      <c r="QHX334" s="105"/>
      <c r="QHY334" s="105"/>
      <c r="QHZ334" s="105"/>
      <c r="QIA334" s="105"/>
      <c r="QIB334" s="105"/>
      <c r="QIC334" s="105"/>
      <c r="QID334" s="105"/>
      <c r="QIE334" s="105"/>
      <c r="QIF334" s="105"/>
      <c r="QIG334" s="105"/>
      <c r="QIH334" s="105"/>
      <c r="QII334" s="105"/>
      <c r="QIJ334" s="105"/>
      <c r="QIK334" s="105"/>
      <c r="QIL334" s="105"/>
      <c r="QIM334" s="105"/>
      <c r="QIN334" s="105"/>
      <c r="QIO334" s="105"/>
      <c r="QIP334" s="105"/>
      <c r="QIQ334" s="105"/>
      <c r="QIR334" s="105"/>
      <c r="QIS334" s="105"/>
      <c r="QIT334" s="105"/>
      <c r="QIU334" s="105"/>
      <c r="QIV334" s="105"/>
      <c r="QIW334" s="105"/>
      <c r="QIX334" s="105"/>
      <c r="QIY334" s="105"/>
      <c r="QIZ334" s="105"/>
      <c r="QJA334" s="105"/>
      <c r="QJB334" s="105"/>
      <c r="QJC334" s="105"/>
      <c r="QJD334" s="105"/>
      <c r="QJE334" s="105"/>
      <c r="QJF334" s="105"/>
      <c r="QJG334" s="105"/>
      <c r="QJH334" s="105"/>
      <c r="QJI334" s="105"/>
      <c r="QJJ334" s="105"/>
      <c r="QJK334" s="105"/>
      <c r="QJL334" s="105"/>
      <c r="QJM334" s="105"/>
      <c r="QJN334" s="105"/>
      <c r="QJO334" s="105"/>
      <c r="QJP334" s="105"/>
      <c r="QJQ334" s="105"/>
      <c r="QJR334" s="105"/>
      <c r="QJS334" s="105"/>
      <c r="QJT334" s="105"/>
      <c r="QJU334" s="105"/>
      <c r="QJV334" s="105"/>
      <c r="QJW334" s="105"/>
      <c r="QJX334" s="105"/>
      <c r="QJY334" s="105"/>
      <c r="QJZ334" s="105"/>
      <c r="QKA334" s="105"/>
      <c r="QKB334" s="105"/>
      <c r="QKC334" s="105"/>
      <c r="QKD334" s="105"/>
      <c r="QKE334" s="105"/>
      <c r="QKF334" s="105"/>
      <c r="QKG334" s="105"/>
      <c r="QKH334" s="105"/>
      <c r="QKI334" s="105"/>
      <c r="QKJ334" s="105"/>
      <c r="QKK334" s="105"/>
      <c r="QKL334" s="105"/>
      <c r="QKM334" s="105"/>
      <c r="QKN334" s="105"/>
      <c r="QKO334" s="105"/>
      <c r="QKP334" s="105"/>
      <c r="QKQ334" s="105"/>
      <c r="QKR334" s="105"/>
      <c r="QKS334" s="105"/>
      <c r="QKT334" s="105"/>
      <c r="QKU334" s="105"/>
      <c r="QKV334" s="105"/>
      <c r="QKW334" s="105"/>
      <c r="QKX334" s="105"/>
      <c r="QKY334" s="105"/>
      <c r="QKZ334" s="105"/>
      <c r="QLA334" s="105"/>
      <c r="QLB334" s="105"/>
      <c r="QLC334" s="105"/>
      <c r="QLD334" s="105"/>
      <c r="QLE334" s="105"/>
      <c r="QLF334" s="105"/>
      <c r="QLG334" s="105"/>
      <c r="QLH334" s="105"/>
      <c r="QLI334" s="105"/>
      <c r="QLJ334" s="105"/>
      <c r="QLK334" s="105"/>
      <c r="QLL334" s="105"/>
      <c r="QLM334" s="105"/>
      <c r="QLN334" s="105"/>
      <c r="QLO334" s="105"/>
      <c r="QLP334" s="105"/>
      <c r="QLQ334" s="105"/>
      <c r="QLR334" s="105"/>
      <c r="QLS334" s="105"/>
      <c r="QLT334" s="105"/>
      <c r="QLU334" s="105"/>
      <c r="QLV334" s="105"/>
      <c r="QLW334" s="105"/>
      <c r="QLX334" s="105"/>
      <c r="QLY334" s="105"/>
      <c r="QLZ334" s="105"/>
      <c r="QMA334" s="105"/>
      <c r="QMB334" s="105"/>
      <c r="QMC334" s="105"/>
      <c r="QMD334" s="105"/>
      <c r="QME334" s="105"/>
      <c r="QMF334" s="105"/>
      <c r="QMG334" s="105"/>
      <c r="QMH334" s="105"/>
      <c r="QMI334" s="105"/>
      <c r="QMJ334" s="105"/>
      <c r="QMK334" s="105"/>
      <c r="QML334" s="105"/>
      <c r="QMM334" s="105"/>
      <c r="QMN334" s="105"/>
      <c r="QMO334" s="105"/>
      <c r="QMP334" s="105"/>
      <c r="QMQ334" s="105"/>
      <c r="QMR334" s="105"/>
      <c r="QMS334" s="105"/>
      <c r="QMT334" s="105"/>
      <c r="QMU334" s="105"/>
      <c r="QMV334" s="105"/>
      <c r="QMW334" s="105"/>
      <c r="QMX334" s="105"/>
      <c r="QMY334" s="105"/>
      <c r="QMZ334" s="105"/>
      <c r="QNA334" s="105"/>
      <c r="QNB334" s="105"/>
      <c r="QNC334" s="105"/>
      <c r="QND334" s="105"/>
      <c r="QNE334" s="105"/>
      <c r="QNF334" s="105"/>
      <c r="QNG334" s="105"/>
      <c r="QNH334" s="105"/>
      <c r="QNI334" s="105"/>
      <c r="QNJ334" s="105"/>
      <c r="QNK334" s="105"/>
      <c r="QNL334" s="105"/>
      <c r="QNM334" s="105"/>
      <c r="QNN334" s="105"/>
      <c r="QNO334" s="105"/>
      <c r="QNP334" s="105"/>
      <c r="QNQ334" s="105"/>
      <c r="QNR334" s="105"/>
      <c r="QNS334" s="105"/>
      <c r="QNT334" s="105"/>
      <c r="QNU334" s="105"/>
      <c r="QNV334" s="105"/>
      <c r="QNW334" s="105"/>
      <c r="QNX334" s="105"/>
      <c r="QNY334" s="105"/>
      <c r="QNZ334" s="105"/>
      <c r="QOA334" s="105"/>
      <c r="QOB334" s="105"/>
      <c r="QOC334" s="105"/>
      <c r="QOD334" s="105"/>
      <c r="QOE334" s="105"/>
      <c r="QOF334" s="105"/>
      <c r="QOG334" s="105"/>
      <c r="QOH334" s="105"/>
      <c r="QOI334" s="105"/>
      <c r="QOJ334" s="105"/>
      <c r="QOK334" s="105"/>
      <c r="QOL334" s="105"/>
      <c r="QOM334" s="105"/>
      <c r="QON334" s="105"/>
      <c r="QOO334" s="105"/>
      <c r="QOP334" s="105"/>
      <c r="QOQ334" s="105"/>
      <c r="QOR334" s="105"/>
      <c r="QOS334" s="105"/>
      <c r="QOT334" s="105"/>
      <c r="QOU334" s="105"/>
      <c r="QOV334" s="105"/>
      <c r="QOW334" s="105"/>
      <c r="QOX334" s="105"/>
      <c r="QOY334" s="105"/>
      <c r="QOZ334" s="105"/>
      <c r="QPA334" s="105"/>
      <c r="QPB334" s="105"/>
      <c r="QPC334" s="105"/>
      <c r="QPD334" s="105"/>
      <c r="QPE334" s="105"/>
      <c r="QPF334" s="105"/>
      <c r="QPG334" s="105"/>
      <c r="QPH334" s="105"/>
      <c r="QPI334" s="105"/>
      <c r="QPJ334" s="105"/>
      <c r="QPK334" s="105"/>
      <c r="QPL334" s="105"/>
      <c r="QPM334" s="105"/>
      <c r="QPN334" s="105"/>
      <c r="QPO334" s="105"/>
      <c r="QPP334" s="105"/>
      <c r="QPQ334" s="105"/>
      <c r="QPR334" s="105"/>
      <c r="QPS334" s="105"/>
      <c r="QPT334" s="105"/>
      <c r="QPU334" s="105"/>
      <c r="QPV334" s="105"/>
      <c r="QPW334" s="105"/>
      <c r="QPX334" s="105"/>
      <c r="QPY334" s="105"/>
      <c r="QPZ334" s="105"/>
      <c r="QQA334" s="105"/>
      <c r="QQB334" s="105"/>
      <c r="QQC334" s="105"/>
      <c r="QQD334" s="105"/>
      <c r="QQE334" s="105"/>
      <c r="QQF334" s="105"/>
      <c r="QQG334" s="105"/>
      <c r="QQH334" s="105"/>
      <c r="QQI334" s="105"/>
      <c r="QQJ334" s="105"/>
      <c r="QQK334" s="105"/>
      <c r="QQL334" s="105"/>
      <c r="QQM334" s="105"/>
      <c r="QQN334" s="105"/>
      <c r="QQO334" s="105"/>
      <c r="QQP334" s="105"/>
      <c r="QQQ334" s="105"/>
      <c r="QQR334" s="105"/>
      <c r="QQS334" s="105"/>
      <c r="QQT334" s="105"/>
      <c r="QQU334" s="105"/>
      <c r="QQV334" s="105"/>
      <c r="QQW334" s="105"/>
      <c r="QQX334" s="105"/>
      <c r="QQY334" s="105"/>
      <c r="QQZ334" s="105"/>
      <c r="QRA334" s="105"/>
      <c r="QRB334" s="105"/>
      <c r="QRC334" s="105"/>
      <c r="QRD334" s="105"/>
      <c r="QRE334" s="105"/>
      <c r="QRF334" s="105"/>
      <c r="QRG334" s="105"/>
      <c r="QRH334" s="105"/>
      <c r="QRI334" s="105"/>
      <c r="QRJ334" s="105"/>
      <c r="QRK334" s="105"/>
      <c r="QRL334" s="105"/>
      <c r="QRM334" s="105"/>
      <c r="QRN334" s="105"/>
      <c r="QRO334" s="105"/>
      <c r="QRP334" s="105"/>
      <c r="QRQ334" s="105"/>
      <c r="QRR334" s="105"/>
      <c r="QRS334" s="105"/>
      <c r="QRT334" s="105"/>
      <c r="QRU334" s="105"/>
      <c r="QRV334" s="105"/>
      <c r="QRW334" s="105"/>
      <c r="QRX334" s="105"/>
      <c r="QRY334" s="105"/>
      <c r="QRZ334" s="105"/>
      <c r="QSA334" s="105"/>
      <c r="QSB334" s="105"/>
      <c r="QSC334" s="105"/>
      <c r="QSD334" s="105"/>
      <c r="QSE334" s="105"/>
      <c r="QSF334" s="105"/>
      <c r="QSG334" s="105"/>
      <c r="QSH334" s="105"/>
      <c r="QSI334" s="105"/>
      <c r="QSJ334" s="105"/>
      <c r="QSK334" s="105"/>
      <c r="QSL334" s="105"/>
      <c r="QSM334" s="105"/>
      <c r="QSN334" s="105"/>
      <c r="QSO334" s="105"/>
      <c r="QSP334" s="105"/>
      <c r="QSQ334" s="105"/>
      <c r="QSR334" s="105"/>
      <c r="QSS334" s="105"/>
      <c r="QST334" s="105"/>
      <c r="QSU334" s="105"/>
      <c r="QSV334" s="105"/>
      <c r="QSW334" s="105"/>
      <c r="QSX334" s="105"/>
      <c r="QSY334" s="105"/>
      <c r="QSZ334" s="105"/>
      <c r="QTA334" s="105"/>
      <c r="QTB334" s="105"/>
      <c r="QTC334" s="105"/>
      <c r="QTD334" s="105"/>
      <c r="QTE334" s="105"/>
      <c r="QTF334" s="105"/>
      <c r="QTG334" s="105"/>
      <c r="QTH334" s="105"/>
      <c r="QTI334" s="105"/>
      <c r="QTJ334" s="105"/>
      <c r="QTK334" s="105"/>
      <c r="QTL334" s="105"/>
      <c r="QTM334" s="105"/>
      <c r="QTN334" s="105"/>
      <c r="QTO334" s="105"/>
      <c r="QTP334" s="105"/>
      <c r="QTQ334" s="105"/>
      <c r="QTR334" s="105"/>
      <c r="QTS334" s="105"/>
      <c r="QTT334" s="105"/>
      <c r="QTU334" s="105"/>
      <c r="QTV334" s="105"/>
      <c r="QTW334" s="105"/>
      <c r="QTX334" s="105"/>
      <c r="QTY334" s="105"/>
      <c r="QTZ334" s="105"/>
      <c r="QUA334" s="105"/>
      <c r="QUB334" s="105"/>
      <c r="QUC334" s="105"/>
      <c r="QUD334" s="105"/>
      <c r="QUE334" s="105"/>
      <c r="QUF334" s="105"/>
      <c r="QUG334" s="105"/>
      <c r="QUH334" s="105"/>
      <c r="QUI334" s="105"/>
      <c r="QUJ334" s="105"/>
      <c r="QUK334" s="105"/>
      <c r="QUL334" s="105"/>
      <c r="QUM334" s="105"/>
      <c r="QUN334" s="105"/>
      <c r="QUO334" s="105"/>
      <c r="QUP334" s="105"/>
      <c r="QUQ334" s="105"/>
      <c r="QUR334" s="105"/>
      <c r="QUS334" s="105"/>
      <c r="QUT334" s="105"/>
      <c r="QUU334" s="105"/>
      <c r="QUV334" s="105"/>
      <c r="QUW334" s="105"/>
      <c r="QUX334" s="105"/>
      <c r="QUY334" s="105"/>
      <c r="QUZ334" s="105"/>
      <c r="QVA334" s="105"/>
      <c r="QVB334" s="105"/>
      <c r="QVC334" s="105"/>
      <c r="QVD334" s="105"/>
      <c r="QVE334" s="105"/>
      <c r="QVF334" s="105"/>
      <c r="QVG334" s="105"/>
      <c r="QVH334" s="105"/>
      <c r="QVI334" s="105"/>
      <c r="QVJ334" s="105"/>
      <c r="QVK334" s="105"/>
      <c r="QVL334" s="105"/>
      <c r="QVM334" s="105"/>
      <c r="QVN334" s="105"/>
      <c r="QVO334" s="105"/>
      <c r="QVP334" s="105"/>
      <c r="QVQ334" s="105"/>
      <c r="QVR334" s="105"/>
      <c r="QVS334" s="105"/>
      <c r="QVT334" s="105"/>
      <c r="QVU334" s="105"/>
      <c r="QVV334" s="105"/>
      <c r="QVW334" s="105"/>
      <c r="QVX334" s="105"/>
      <c r="QVY334" s="105"/>
      <c r="QVZ334" s="105"/>
      <c r="QWA334" s="105"/>
      <c r="QWB334" s="105"/>
      <c r="QWC334" s="105"/>
      <c r="QWD334" s="105"/>
      <c r="QWE334" s="105"/>
      <c r="QWF334" s="105"/>
      <c r="QWG334" s="105"/>
      <c r="QWH334" s="105"/>
      <c r="QWI334" s="105"/>
      <c r="QWJ334" s="105"/>
      <c r="QWK334" s="105"/>
      <c r="QWL334" s="105"/>
      <c r="QWM334" s="105"/>
      <c r="QWN334" s="105"/>
      <c r="QWO334" s="105"/>
      <c r="QWP334" s="105"/>
      <c r="QWQ334" s="105"/>
      <c r="QWR334" s="105"/>
      <c r="QWS334" s="105"/>
      <c r="QWT334" s="105"/>
      <c r="QWU334" s="105"/>
      <c r="QWV334" s="105"/>
      <c r="QWW334" s="105"/>
      <c r="QWX334" s="105"/>
      <c r="QWY334" s="105"/>
      <c r="QWZ334" s="105"/>
      <c r="QXA334" s="105"/>
      <c r="QXB334" s="105"/>
      <c r="QXC334" s="105"/>
      <c r="QXD334" s="105"/>
      <c r="QXE334" s="105"/>
      <c r="QXF334" s="105"/>
      <c r="QXG334" s="105"/>
      <c r="QXH334" s="105"/>
      <c r="QXI334" s="105"/>
      <c r="QXJ334" s="105"/>
      <c r="QXK334" s="105"/>
      <c r="QXL334" s="105"/>
      <c r="QXM334" s="105"/>
      <c r="QXN334" s="105"/>
      <c r="QXO334" s="105"/>
      <c r="QXP334" s="105"/>
      <c r="QXQ334" s="105"/>
      <c r="QXR334" s="105"/>
      <c r="QXS334" s="105"/>
      <c r="QXT334" s="105"/>
      <c r="QXU334" s="105"/>
      <c r="QXV334" s="105"/>
      <c r="QXW334" s="105"/>
      <c r="QXX334" s="105"/>
      <c r="QXY334" s="105"/>
      <c r="QXZ334" s="105"/>
      <c r="QYA334" s="105"/>
      <c r="QYB334" s="105"/>
      <c r="QYC334" s="105"/>
      <c r="QYD334" s="105"/>
      <c r="QYE334" s="105"/>
      <c r="QYF334" s="105"/>
      <c r="QYG334" s="105"/>
      <c r="QYH334" s="105"/>
      <c r="QYI334" s="105"/>
      <c r="QYJ334" s="105"/>
      <c r="QYK334" s="105"/>
      <c r="QYL334" s="105"/>
      <c r="QYM334" s="105"/>
      <c r="QYN334" s="105"/>
      <c r="QYO334" s="105"/>
      <c r="QYP334" s="105"/>
      <c r="QYQ334" s="105"/>
      <c r="QYR334" s="105"/>
      <c r="QYS334" s="105"/>
      <c r="QYT334" s="105"/>
      <c r="QYU334" s="105"/>
      <c r="QYV334" s="105"/>
      <c r="QYW334" s="105"/>
      <c r="QYX334" s="105"/>
      <c r="QYY334" s="105"/>
      <c r="QYZ334" s="105"/>
      <c r="QZA334" s="105"/>
      <c r="QZB334" s="105"/>
      <c r="QZC334" s="105"/>
      <c r="QZD334" s="105"/>
      <c r="QZE334" s="105"/>
      <c r="QZF334" s="105"/>
      <c r="QZG334" s="105"/>
      <c r="QZH334" s="105"/>
      <c r="QZI334" s="105"/>
      <c r="QZJ334" s="105"/>
      <c r="QZK334" s="105"/>
      <c r="QZL334" s="105"/>
      <c r="QZM334" s="105"/>
      <c r="QZN334" s="105"/>
      <c r="QZO334" s="105"/>
      <c r="QZP334" s="105"/>
      <c r="QZQ334" s="105"/>
      <c r="QZR334" s="105"/>
      <c r="QZS334" s="105"/>
      <c r="QZT334" s="105"/>
      <c r="QZU334" s="105"/>
      <c r="QZV334" s="105"/>
      <c r="QZW334" s="105"/>
      <c r="QZX334" s="105"/>
      <c r="QZY334" s="105"/>
      <c r="QZZ334" s="105"/>
      <c r="RAA334" s="105"/>
      <c r="RAB334" s="105"/>
      <c r="RAC334" s="105"/>
      <c r="RAD334" s="105"/>
      <c r="RAE334" s="105"/>
      <c r="RAF334" s="105"/>
      <c r="RAG334" s="105"/>
      <c r="RAH334" s="105"/>
      <c r="RAI334" s="105"/>
      <c r="RAJ334" s="105"/>
      <c r="RAK334" s="105"/>
      <c r="RAL334" s="105"/>
      <c r="RAM334" s="105"/>
      <c r="RAN334" s="105"/>
      <c r="RAO334" s="105"/>
      <c r="RAP334" s="105"/>
      <c r="RAQ334" s="105"/>
      <c r="RAR334" s="105"/>
      <c r="RAS334" s="105"/>
      <c r="RAT334" s="105"/>
      <c r="RAU334" s="105"/>
      <c r="RAV334" s="105"/>
      <c r="RAW334" s="105"/>
      <c r="RAX334" s="105"/>
      <c r="RAY334" s="105"/>
      <c r="RAZ334" s="105"/>
      <c r="RBA334" s="105"/>
      <c r="RBB334" s="105"/>
      <c r="RBC334" s="105"/>
      <c r="RBD334" s="105"/>
      <c r="RBE334" s="105"/>
      <c r="RBF334" s="105"/>
      <c r="RBG334" s="105"/>
      <c r="RBH334" s="105"/>
      <c r="RBI334" s="105"/>
      <c r="RBJ334" s="105"/>
      <c r="RBK334" s="105"/>
      <c r="RBL334" s="105"/>
      <c r="RBM334" s="105"/>
      <c r="RBN334" s="105"/>
      <c r="RBO334" s="105"/>
      <c r="RBP334" s="105"/>
      <c r="RBQ334" s="105"/>
      <c r="RBR334" s="105"/>
      <c r="RBS334" s="105"/>
      <c r="RBT334" s="105"/>
      <c r="RBU334" s="105"/>
      <c r="RBV334" s="105"/>
      <c r="RBW334" s="105"/>
      <c r="RBX334" s="105"/>
      <c r="RBY334" s="105"/>
      <c r="RBZ334" s="105"/>
      <c r="RCA334" s="105"/>
      <c r="RCB334" s="105"/>
      <c r="RCC334" s="105"/>
      <c r="RCD334" s="105"/>
      <c r="RCE334" s="105"/>
      <c r="RCF334" s="105"/>
      <c r="RCG334" s="105"/>
      <c r="RCH334" s="105"/>
      <c r="RCI334" s="105"/>
      <c r="RCJ334" s="105"/>
      <c r="RCK334" s="105"/>
      <c r="RCL334" s="105"/>
      <c r="RCM334" s="105"/>
      <c r="RCN334" s="105"/>
      <c r="RCO334" s="105"/>
      <c r="RCP334" s="105"/>
      <c r="RCQ334" s="105"/>
      <c r="RCR334" s="105"/>
      <c r="RCS334" s="105"/>
      <c r="RCT334" s="105"/>
      <c r="RCU334" s="105"/>
      <c r="RCV334" s="105"/>
      <c r="RCW334" s="105"/>
      <c r="RCX334" s="105"/>
      <c r="RCY334" s="105"/>
      <c r="RCZ334" s="105"/>
      <c r="RDA334" s="105"/>
      <c r="RDB334" s="105"/>
      <c r="RDC334" s="105"/>
      <c r="RDD334" s="105"/>
      <c r="RDE334" s="105"/>
      <c r="RDF334" s="105"/>
      <c r="RDG334" s="105"/>
      <c r="RDH334" s="105"/>
      <c r="RDI334" s="105"/>
      <c r="RDJ334" s="105"/>
      <c r="RDK334" s="105"/>
      <c r="RDL334" s="105"/>
      <c r="RDM334" s="105"/>
      <c r="RDN334" s="105"/>
      <c r="RDO334" s="105"/>
      <c r="RDP334" s="105"/>
      <c r="RDQ334" s="105"/>
      <c r="RDR334" s="105"/>
      <c r="RDS334" s="105"/>
      <c r="RDT334" s="105"/>
      <c r="RDU334" s="105"/>
      <c r="RDV334" s="105"/>
      <c r="RDW334" s="105"/>
      <c r="RDX334" s="105"/>
      <c r="RDY334" s="105"/>
      <c r="RDZ334" s="105"/>
      <c r="REA334" s="105"/>
      <c r="REB334" s="105"/>
      <c r="REC334" s="105"/>
      <c r="RED334" s="105"/>
      <c r="REE334" s="105"/>
      <c r="REF334" s="105"/>
      <c r="REG334" s="105"/>
      <c r="REH334" s="105"/>
      <c r="REI334" s="105"/>
      <c r="REJ334" s="105"/>
      <c r="REK334" s="105"/>
      <c r="REL334" s="105"/>
      <c r="REM334" s="105"/>
      <c r="REN334" s="105"/>
      <c r="REO334" s="105"/>
      <c r="REP334" s="105"/>
      <c r="REQ334" s="105"/>
      <c r="RER334" s="105"/>
      <c r="RES334" s="105"/>
      <c r="RET334" s="105"/>
      <c r="REU334" s="105"/>
      <c r="REV334" s="105"/>
      <c r="REW334" s="105"/>
      <c r="REX334" s="105"/>
      <c r="REY334" s="105"/>
      <c r="REZ334" s="105"/>
      <c r="RFA334" s="105"/>
      <c r="RFB334" s="105"/>
      <c r="RFC334" s="105"/>
      <c r="RFD334" s="105"/>
      <c r="RFE334" s="105"/>
      <c r="RFF334" s="105"/>
      <c r="RFG334" s="105"/>
      <c r="RFH334" s="105"/>
      <c r="RFI334" s="105"/>
      <c r="RFJ334" s="105"/>
      <c r="RFK334" s="105"/>
      <c r="RFL334" s="105"/>
      <c r="RFM334" s="105"/>
      <c r="RFN334" s="105"/>
      <c r="RFO334" s="105"/>
      <c r="RFP334" s="105"/>
      <c r="RFQ334" s="105"/>
      <c r="RFR334" s="105"/>
      <c r="RFS334" s="105"/>
      <c r="RFT334" s="105"/>
      <c r="RFU334" s="105"/>
      <c r="RFV334" s="105"/>
      <c r="RFW334" s="105"/>
      <c r="RFX334" s="105"/>
      <c r="RFY334" s="105"/>
      <c r="RFZ334" s="105"/>
      <c r="RGA334" s="105"/>
      <c r="RGB334" s="105"/>
      <c r="RGC334" s="105"/>
      <c r="RGD334" s="105"/>
      <c r="RGE334" s="105"/>
      <c r="RGF334" s="105"/>
      <c r="RGG334" s="105"/>
      <c r="RGH334" s="105"/>
      <c r="RGI334" s="105"/>
      <c r="RGJ334" s="105"/>
      <c r="RGK334" s="105"/>
      <c r="RGL334" s="105"/>
      <c r="RGM334" s="105"/>
      <c r="RGN334" s="105"/>
      <c r="RGO334" s="105"/>
      <c r="RGP334" s="105"/>
      <c r="RGQ334" s="105"/>
      <c r="RGR334" s="105"/>
      <c r="RGS334" s="105"/>
      <c r="RGT334" s="105"/>
      <c r="RGU334" s="105"/>
      <c r="RGV334" s="105"/>
      <c r="RGW334" s="105"/>
      <c r="RGX334" s="105"/>
      <c r="RGY334" s="105"/>
      <c r="RGZ334" s="105"/>
      <c r="RHA334" s="105"/>
      <c r="RHB334" s="105"/>
      <c r="RHC334" s="105"/>
      <c r="RHD334" s="105"/>
      <c r="RHE334" s="105"/>
      <c r="RHF334" s="105"/>
      <c r="RHG334" s="105"/>
      <c r="RHH334" s="105"/>
      <c r="RHI334" s="105"/>
      <c r="RHJ334" s="105"/>
      <c r="RHK334" s="105"/>
      <c r="RHL334" s="105"/>
      <c r="RHM334" s="105"/>
      <c r="RHN334" s="105"/>
      <c r="RHO334" s="105"/>
      <c r="RHP334" s="105"/>
      <c r="RHQ334" s="105"/>
      <c r="RHR334" s="105"/>
      <c r="RHS334" s="105"/>
      <c r="RHT334" s="105"/>
      <c r="RHU334" s="105"/>
      <c r="RHV334" s="105"/>
      <c r="RHW334" s="105"/>
      <c r="RHX334" s="105"/>
      <c r="RHY334" s="105"/>
      <c r="RHZ334" s="105"/>
      <c r="RIA334" s="105"/>
      <c r="RIB334" s="105"/>
      <c r="RIC334" s="105"/>
      <c r="RID334" s="105"/>
      <c r="RIE334" s="105"/>
      <c r="RIF334" s="105"/>
      <c r="RIG334" s="105"/>
      <c r="RIH334" s="105"/>
      <c r="RII334" s="105"/>
      <c r="RIJ334" s="105"/>
      <c r="RIK334" s="105"/>
      <c r="RIL334" s="105"/>
      <c r="RIM334" s="105"/>
      <c r="RIN334" s="105"/>
      <c r="RIO334" s="105"/>
      <c r="RIP334" s="105"/>
      <c r="RIQ334" s="105"/>
      <c r="RIR334" s="105"/>
      <c r="RIS334" s="105"/>
      <c r="RIT334" s="105"/>
      <c r="RIU334" s="105"/>
      <c r="RIV334" s="105"/>
      <c r="RIW334" s="105"/>
      <c r="RIX334" s="105"/>
      <c r="RIY334" s="105"/>
      <c r="RIZ334" s="105"/>
      <c r="RJA334" s="105"/>
      <c r="RJB334" s="105"/>
      <c r="RJC334" s="105"/>
      <c r="RJD334" s="105"/>
      <c r="RJE334" s="105"/>
      <c r="RJF334" s="105"/>
      <c r="RJG334" s="105"/>
      <c r="RJH334" s="105"/>
      <c r="RJI334" s="105"/>
      <c r="RJJ334" s="105"/>
      <c r="RJK334" s="105"/>
      <c r="RJL334" s="105"/>
      <c r="RJM334" s="105"/>
      <c r="RJN334" s="105"/>
      <c r="RJO334" s="105"/>
      <c r="RJP334" s="105"/>
      <c r="RJQ334" s="105"/>
      <c r="RJR334" s="105"/>
      <c r="RJS334" s="105"/>
      <c r="RJT334" s="105"/>
      <c r="RJU334" s="105"/>
      <c r="RJV334" s="105"/>
      <c r="RJW334" s="105"/>
      <c r="RJX334" s="105"/>
      <c r="RJY334" s="105"/>
      <c r="RJZ334" s="105"/>
      <c r="RKA334" s="105"/>
      <c r="RKB334" s="105"/>
      <c r="RKC334" s="105"/>
      <c r="RKD334" s="105"/>
      <c r="RKE334" s="105"/>
      <c r="RKF334" s="105"/>
      <c r="RKG334" s="105"/>
      <c r="RKH334" s="105"/>
      <c r="RKI334" s="105"/>
      <c r="RKJ334" s="105"/>
      <c r="RKK334" s="105"/>
      <c r="RKL334" s="105"/>
      <c r="RKM334" s="105"/>
      <c r="RKN334" s="105"/>
      <c r="RKO334" s="105"/>
      <c r="RKP334" s="105"/>
      <c r="RKQ334" s="105"/>
      <c r="RKR334" s="105"/>
      <c r="RKS334" s="105"/>
      <c r="RKT334" s="105"/>
      <c r="RKU334" s="105"/>
      <c r="RKV334" s="105"/>
      <c r="RKW334" s="105"/>
      <c r="RKX334" s="105"/>
      <c r="RKY334" s="105"/>
      <c r="RKZ334" s="105"/>
      <c r="RLA334" s="105"/>
      <c r="RLB334" s="105"/>
      <c r="RLC334" s="105"/>
      <c r="RLD334" s="105"/>
      <c r="RLE334" s="105"/>
      <c r="RLF334" s="105"/>
      <c r="RLG334" s="105"/>
      <c r="RLH334" s="105"/>
      <c r="RLI334" s="105"/>
      <c r="RLJ334" s="105"/>
      <c r="RLK334" s="105"/>
      <c r="RLL334" s="105"/>
      <c r="RLM334" s="105"/>
      <c r="RLN334" s="105"/>
      <c r="RLO334" s="105"/>
      <c r="RLP334" s="105"/>
      <c r="RLQ334" s="105"/>
      <c r="RLR334" s="105"/>
      <c r="RLS334" s="105"/>
      <c r="RLT334" s="105"/>
      <c r="RLU334" s="105"/>
      <c r="RLV334" s="105"/>
      <c r="RLW334" s="105"/>
      <c r="RLX334" s="105"/>
      <c r="RLY334" s="105"/>
      <c r="RLZ334" s="105"/>
      <c r="RMA334" s="105"/>
      <c r="RMB334" s="105"/>
      <c r="RMC334" s="105"/>
      <c r="RMD334" s="105"/>
      <c r="RME334" s="105"/>
      <c r="RMF334" s="105"/>
      <c r="RMG334" s="105"/>
      <c r="RMH334" s="105"/>
      <c r="RMI334" s="105"/>
      <c r="RMJ334" s="105"/>
      <c r="RMK334" s="105"/>
      <c r="RML334" s="105"/>
      <c r="RMM334" s="105"/>
      <c r="RMN334" s="105"/>
      <c r="RMO334" s="105"/>
      <c r="RMP334" s="105"/>
      <c r="RMQ334" s="105"/>
      <c r="RMR334" s="105"/>
      <c r="RMS334" s="105"/>
      <c r="RMT334" s="105"/>
      <c r="RMU334" s="105"/>
      <c r="RMV334" s="105"/>
      <c r="RMW334" s="105"/>
      <c r="RMX334" s="105"/>
      <c r="RMY334" s="105"/>
      <c r="RMZ334" s="105"/>
      <c r="RNA334" s="105"/>
      <c r="RNB334" s="105"/>
      <c r="RNC334" s="105"/>
      <c r="RND334" s="105"/>
      <c r="RNE334" s="105"/>
      <c r="RNF334" s="105"/>
      <c r="RNG334" s="105"/>
      <c r="RNH334" s="105"/>
      <c r="RNI334" s="105"/>
      <c r="RNJ334" s="105"/>
      <c r="RNK334" s="105"/>
      <c r="RNL334" s="105"/>
      <c r="RNM334" s="105"/>
      <c r="RNN334" s="105"/>
      <c r="RNO334" s="105"/>
      <c r="RNP334" s="105"/>
      <c r="RNQ334" s="105"/>
      <c r="RNR334" s="105"/>
      <c r="RNS334" s="105"/>
      <c r="RNT334" s="105"/>
      <c r="RNU334" s="105"/>
      <c r="RNV334" s="105"/>
      <c r="RNW334" s="105"/>
      <c r="RNX334" s="105"/>
      <c r="RNY334" s="105"/>
      <c r="RNZ334" s="105"/>
      <c r="ROA334" s="105"/>
      <c r="ROB334" s="105"/>
      <c r="ROC334" s="105"/>
      <c r="ROD334" s="105"/>
      <c r="ROE334" s="105"/>
      <c r="ROF334" s="105"/>
      <c r="ROG334" s="105"/>
      <c r="ROH334" s="105"/>
      <c r="ROI334" s="105"/>
      <c r="ROJ334" s="105"/>
      <c r="ROK334" s="105"/>
      <c r="ROL334" s="105"/>
      <c r="ROM334" s="105"/>
      <c r="RON334" s="105"/>
      <c r="ROO334" s="105"/>
      <c r="ROP334" s="105"/>
      <c r="ROQ334" s="105"/>
      <c r="ROR334" s="105"/>
      <c r="ROS334" s="105"/>
      <c r="ROT334" s="105"/>
      <c r="ROU334" s="105"/>
      <c r="ROV334" s="105"/>
      <c r="ROW334" s="105"/>
      <c r="ROX334" s="105"/>
      <c r="ROY334" s="105"/>
      <c r="ROZ334" s="105"/>
      <c r="RPA334" s="105"/>
      <c r="RPB334" s="105"/>
      <c r="RPC334" s="105"/>
      <c r="RPD334" s="105"/>
      <c r="RPE334" s="105"/>
      <c r="RPF334" s="105"/>
      <c r="RPG334" s="105"/>
      <c r="RPH334" s="105"/>
      <c r="RPI334" s="105"/>
      <c r="RPJ334" s="105"/>
      <c r="RPK334" s="105"/>
      <c r="RPL334" s="105"/>
      <c r="RPM334" s="105"/>
      <c r="RPN334" s="105"/>
      <c r="RPO334" s="105"/>
      <c r="RPP334" s="105"/>
      <c r="RPQ334" s="105"/>
      <c r="RPR334" s="105"/>
      <c r="RPS334" s="105"/>
      <c r="RPT334" s="105"/>
      <c r="RPU334" s="105"/>
      <c r="RPV334" s="105"/>
      <c r="RPW334" s="105"/>
      <c r="RPX334" s="105"/>
      <c r="RPY334" s="105"/>
      <c r="RPZ334" s="105"/>
      <c r="RQA334" s="105"/>
      <c r="RQB334" s="105"/>
      <c r="RQC334" s="105"/>
      <c r="RQD334" s="105"/>
      <c r="RQE334" s="105"/>
      <c r="RQF334" s="105"/>
      <c r="RQG334" s="105"/>
      <c r="RQH334" s="105"/>
      <c r="RQI334" s="105"/>
      <c r="RQJ334" s="105"/>
      <c r="RQK334" s="105"/>
      <c r="RQL334" s="105"/>
      <c r="RQM334" s="105"/>
      <c r="RQN334" s="105"/>
      <c r="RQO334" s="105"/>
      <c r="RQP334" s="105"/>
      <c r="RQQ334" s="105"/>
      <c r="RQR334" s="105"/>
      <c r="RQS334" s="105"/>
      <c r="RQT334" s="105"/>
      <c r="RQU334" s="105"/>
      <c r="RQV334" s="105"/>
      <c r="RQW334" s="105"/>
      <c r="RQX334" s="105"/>
      <c r="RQY334" s="105"/>
      <c r="RQZ334" s="105"/>
      <c r="RRA334" s="105"/>
      <c r="RRB334" s="105"/>
      <c r="RRC334" s="105"/>
      <c r="RRD334" s="105"/>
      <c r="RRE334" s="105"/>
      <c r="RRF334" s="105"/>
      <c r="RRG334" s="105"/>
      <c r="RRH334" s="105"/>
      <c r="RRI334" s="105"/>
      <c r="RRJ334" s="105"/>
      <c r="RRK334" s="105"/>
      <c r="RRL334" s="105"/>
      <c r="RRM334" s="105"/>
      <c r="RRN334" s="105"/>
      <c r="RRO334" s="105"/>
      <c r="RRP334" s="105"/>
      <c r="RRQ334" s="105"/>
      <c r="RRR334" s="105"/>
      <c r="RRS334" s="105"/>
      <c r="RRT334" s="105"/>
      <c r="RRU334" s="105"/>
      <c r="RRV334" s="105"/>
      <c r="RRW334" s="105"/>
      <c r="RRX334" s="105"/>
      <c r="RRY334" s="105"/>
      <c r="RRZ334" s="105"/>
      <c r="RSA334" s="105"/>
      <c r="RSB334" s="105"/>
      <c r="RSC334" s="105"/>
      <c r="RSD334" s="105"/>
      <c r="RSE334" s="105"/>
      <c r="RSF334" s="105"/>
      <c r="RSG334" s="105"/>
      <c r="RSH334" s="105"/>
      <c r="RSI334" s="105"/>
      <c r="RSJ334" s="105"/>
      <c r="RSK334" s="105"/>
      <c r="RSL334" s="105"/>
      <c r="RSM334" s="105"/>
      <c r="RSN334" s="105"/>
      <c r="RSO334" s="105"/>
      <c r="RSP334" s="105"/>
      <c r="RSQ334" s="105"/>
      <c r="RSR334" s="105"/>
      <c r="RSS334" s="105"/>
      <c r="RST334" s="105"/>
      <c r="RSU334" s="105"/>
      <c r="RSV334" s="105"/>
      <c r="RSW334" s="105"/>
      <c r="RSX334" s="105"/>
      <c r="RSY334" s="105"/>
      <c r="RSZ334" s="105"/>
      <c r="RTA334" s="105"/>
      <c r="RTB334" s="105"/>
      <c r="RTC334" s="105"/>
      <c r="RTD334" s="105"/>
      <c r="RTE334" s="105"/>
      <c r="RTF334" s="105"/>
      <c r="RTG334" s="105"/>
      <c r="RTH334" s="105"/>
      <c r="RTI334" s="105"/>
      <c r="RTJ334" s="105"/>
      <c r="RTK334" s="105"/>
      <c r="RTL334" s="105"/>
      <c r="RTM334" s="105"/>
      <c r="RTN334" s="105"/>
      <c r="RTO334" s="105"/>
      <c r="RTP334" s="105"/>
      <c r="RTQ334" s="105"/>
      <c r="RTR334" s="105"/>
      <c r="RTS334" s="105"/>
      <c r="RTT334" s="105"/>
      <c r="RTU334" s="105"/>
      <c r="RTV334" s="105"/>
      <c r="RTW334" s="105"/>
      <c r="RTX334" s="105"/>
      <c r="RTY334" s="105"/>
      <c r="RTZ334" s="105"/>
      <c r="RUA334" s="105"/>
      <c r="RUB334" s="105"/>
      <c r="RUC334" s="105"/>
      <c r="RUD334" s="105"/>
      <c r="RUE334" s="105"/>
      <c r="RUF334" s="105"/>
      <c r="RUG334" s="105"/>
      <c r="RUH334" s="105"/>
      <c r="RUI334" s="105"/>
      <c r="RUJ334" s="105"/>
      <c r="RUK334" s="105"/>
      <c r="RUL334" s="105"/>
      <c r="RUM334" s="105"/>
      <c r="RUN334" s="105"/>
      <c r="RUO334" s="105"/>
      <c r="RUP334" s="105"/>
      <c r="RUQ334" s="105"/>
      <c r="RUR334" s="105"/>
      <c r="RUS334" s="105"/>
      <c r="RUT334" s="105"/>
      <c r="RUU334" s="105"/>
      <c r="RUV334" s="105"/>
      <c r="RUW334" s="105"/>
      <c r="RUX334" s="105"/>
      <c r="RUY334" s="105"/>
      <c r="RUZ334" s="105"/>
      <c r="RVA334" s="105"/>
      <c r="RVB334" s="105"/>
      <c r="RVC334" s="105"/>
      <c r="RVD334" s="105"/>
      <c r="RVE334" s="105"/>
      <c r="RVF334" s="105"/>
      <c r="RVG334" s="105"/>
      <c r="RVH334" s="105"/>
      <c r="RVI334" s="105"/>
      <c r="RVJ334" s="105"/>
      <c r="RVK334" s="105"/>
      <c r="RVL334" s="105"/>
      <c r="RVM334" s="105"/>
      <c r="RVN334" s="105"/>
      <c r="RVO334" s="105"/>
      <c r="RVP334" s="105"/>
      <c r="RVQ334" s="105"/>
      <c r="RVR334" s="105"/>
      <c r="RVS334" s="105"/>
      <c r="RVT334" s="105"/>
      <c r="RVU334" s="105"/>
      <c r="RVV334" s="105"/>
      <c r="RVW334" s="105"/>
      <c r="RVX334" s="105"/>
      <c r="RVY334" s="105"/>
      <c r="RVZ334" s="105"/>
      <c r="RWA334" s="105"/>
      <c r="RWB334" s="105"/>
      <c r="RWC334" s="105"/>
      <c r="RWD334" s="105"/>
      <c r="RWE334" s="105"/>
      <c r="RWF334" s="105"/>
      <c r="RWG334" s="105"/>
      <c r="RWH334" s="105"/>
      <c r="RWI334" s="105"/>
      <c r="RWJ334" s="105"/>
      <c r="RWK334" s="105"/>
      <c r="RWL334" s="105"/>
      <c r="RWM334" s="105"/>
      <c r="RWN334" s="105"/>
      <c r="RWO334" s="105"/>
      <c r="RWP334" s="105"/>
      <c r="RWQ334" s="105"/>
      <c r="RWR334" s="105"/>
      <c r="RWS334" s="105"/>
      <c r="RWT334" s="105"/>
      <c r="RWU334" s="105"/>
      <c r="RWV334" s="105"/>
      <c r="RWW334" s="105"/>
      <c r="RWX334" s="105"/>
      <c r="RWY334" s="105"/>
      <c r="RWZ334" s="105"/>
      <c r="RXA334" s="105"/>
      <c r="RXB334" s="105"/>
      <c r="RXC334" s="105"/>
      <c r="RXD334" s="105"/>
      <c r="RXE334" s="105"/>
      <c r="RXF334" s="105"/>
      <c r="RXG334" s="105"/>
      <c r="RXH334" s="105"/>
      <c r="RXI334" s="105"/>
      <c r="RXJ334" s="105"/>
      <c r="RXK334" s="105"/>
      <c r="RXL334" s="105"/>
      <c r="RXM334" s="105"/>
      <c r="RXN334" s="105"/>
      <c r="RXO334" s="105"/>
      <c r="RXP334" s="105"/>
      <c r="RXQ334" s="105"/>
      <c r="RXR334" s="105"/>
      <c r="RXS334" s="105"/>
      <c r="RXT334" s="105"/>
      <c r="RXU334" s="105"/>
      <c r="RXV334" s="105"/>
      <c r="RXW334" s="105"/>
      <c r="RXX334" s="105"/>
      <c r="RXY334" s="105"/>
      <c r="RXZ334" s="105"/>
      <c r="RYA334" s="105"/>
      <c r="RYB334" s="105"/>
      <c r="RYC334" s="105"/>
      <c r="RYD334" s="105"/>
      <c r="RYE334" s="105"/>
      <c r="RYF334" s="105"/>
      <c r="RYG334" s="105"/>
      <c r="RYH334" s="105"/>
      <c r="RYI334" s="105"/>
      <c r="RYJ334" s="105"/>
      <c r="RYK334" s="105"/>
      <c r="RYL334" s="105"/>
      <c r="RYM334" s="105"/>
      <c r="RYN334" s="105"/>
      <c r="RYO334" s="105"/>
      <c r="RYP334" s="105"/>
      <c r="RYQ334" s="105"/>
      <c r="RYR334" s="105"/>
      <c r="RYS334" s="105"/>
      <c r="RYT334" s="105"/>
      <c r="RYU334" s="105"/>
      <c r="RYV334" s="105"/>
      <c r="RYW334" s="105"/>
      <c r="RYX334" s="105"/>
      <c r="RYY334" s="105"/>
      <c r="RYZ334" s="105"/>
      <c r="RZA334" s="105"/>
      <c r="RZB334" s="105"/>
      <c r="RZC334" s="105"/>
      <c r="RZD334" s="105"/>
      <c r="RZE334" s="105"/>
      <c r="RZF334" s="105"/>
      <c r="RZG334" s="105"/>
      <c r="RZH334" s="105"/>
      <c r="RZI334" s="105"/>
      <c r="RZJ334" s="105"/>
      <c r="RZK334" s="105"/>
      <c r="RZL334" s="105"/>
      <c r="RZM334" s="105"/>
      <c r="RZN334" s="105"/>
      <c r="RZO334" s="105"/>
      <c r="RZP334" s="105"/>
      <c r="RZQ334" s="105"/>
      <c r="RZR334" s="105"/>
      <c r="RZS334" s="105"/>
      <c r="RZT334" s="105"/>
      <c r="RZU334" s="105"/>
      <c r="RZV334" s="105"/>
      <c r="RZW334" s="105"/>
      <c r="RZX334" s="105"/>
      <c r="RZY334" s="105"/>
      <c r="RZZ334" s="105"/>
      <c r="SAA334" s="105"/>
      <c r="SAB334" s="105"/>
      <c r="SAC334" s="105"/>
      <c r="SAD334" s="105"/>
      <c r="SAE334" s="105"/>
      <c r="SAF334" s="105"/>
      <c r="SAG334" s="105"/>
      <c r="SAH334" s="105"/>
      <c r="SAI334" s="105"/>
      <c r="SAJ334" s="105"/>
      <c r="SAK334" s="105"/>
      <c r="SAL334" s="105"/>
      <c r="SAM334" s="105"/>
      <c r="SAN334" s="105"/>
      <c r="SAO334" s="105"/>
      <c r="SAP334" s="105"/>
      <c r="SAQ334" s="105"/>
      <c r="SAR334" s="105"/>
      <c r="SAS334" s="105"/>
      <c r="SAT334" s="105"/>
      <c r="SAU334" s="105"/>
      <c r="SAV334" s="105"/>
      <c r="SAW334" s="105"/>
      <c r="SAX334" s="105"/>
      <c r="SAY334" s="105"/>
      <c r="SAZ334" s="105"/>
      <c r="SBA334" s="105"/>
      <c r="SBB334" s="105"/>
      <c r="SBC334" s="105"/>
      <c r="SBD334" s="105"/>
      <c r="SBE334" s="105"/>
      <c r="SBF334" s="105"/>
      <c r="SBG334" s="105"/>
      <c r="SBH334" s="105"/>
      <c r="SBI334" s="105"/>
      <c r="SBJ334" s="105"/>
      <c r="SBK334" s="105"/>
      <c r="SBL334" s="105"/>
      <c r="SBM334" s="105"/>
      <c r="SBN334" s="105"/>
      <c r="SBO334" s="105"/>
      <c r="SBP334" s="105"/>
      <c r="SBQ334" s="105"/>
      <c r="SBR334" s="105"/>
      <c r="SBS334" s="105"/>
      <c r="SBT334" s="105"/>
      <c r="SBU334" s="105"/>
      <c r="SBV334" s="105"/>
      <c r="SBW334" s="105"/>
      <c r="SBX334" s="105"/>
      <c r="SBY334" s="105"/>
      <c r="SBZ334" s="105"/>
      <c r="SCA334" s="105"/>
      <c r="SCB334" s="105"/>
      <c r="SCC334" s="105"/>
      <c r="SCD334" s="105"/>
      <c r="SCE334" s="105"/>
      <c r="SCF334" s="105"/>
      <c r="SCG334" s="105"/>
      <c r="SCH334" s="105"/>
      <c r="SCI334" s="105"/>
      <c r="SCJ334" s="105"/>
      <c r="SCK334" s="105"/>
      <c r="SCL334" s="105"/>
      <c r="SCM334" s="105"/>
      <c r="SCN334" s="105"/>
      <c r="SCO334" s="105"/>
      <c r="SCP334" s="105"/>
      <c r="SCQ334" s="105"/>
      <c r="SCR334" s="105"/>
      <c r="SCS334" s="105"/>
      <c r="SCT334" s="105"/>
      <c r="SCU334" s="105"/>
      <c r="SCV334" s="105"/>
      <c r="SCW334" s="105"/>
      <c r="SCX334" s="105"/>
      <c r="SCY334" s="105"/>
      <c r="SCZ334" s="105"/>
      <c r="SDA334" s="105"/>
      <c r="SDB334" s="105"/>
      <c r="SDC334" s="105"/>
      <c r="SDD334" s="105"/>
      <c r="SDE334" s="105"/>
      <c r="SDF334" s="105"/>
      <c r="SDG334" s="105"/>
      <c r="SDH334" s="105"/>
      <c r="SDI334" s="105"/>
      <c r="SDJ334" s="105"/>
      <c r="SDK334" s="105"/>
      <c r="SDL334" s="105"/>
      <c r="SDM334" s="105"/>
      <c r="SDN334" s="105"/>
      <c r="SDO334" s="105"/>
      <c r="SDP334" s="105"/>
      <c r="SDQ334" s="105"/>
      <c r="SDR334" s="105"/>
      <c r="SDS334" s="105"/>
      <c r="SDT334" s="105"/>
      <c r="SDU334" s="105"/>
      <c r="SDV334" s="105"/>
      <c r="SDW334" s="105"/>
      <c r="SDX334" s="105"/>
      <c r="SDY334" s="105"/>
      <c r="SDZ334" s="105"/>
      <c r="SEA334" s="105"/>
      <c r="SEB334" s="105"/>
      <c r="SEC334" s="105"/>
      <c r="SED334" s="105"/>
      <c r="SEE334" s="105"/>
      <c r="SEF334" s="105"/>
      <c r="SEG334" s="105"/>
      <c r="SEH334" s="105"/>
      <c r="SEI334" s="105"/>
      <c r="SEJ334" s="105"/>
      <c r="SEK334" s="105"/>
      <c r="SEL334" s="105"/>
      <c r="SEM334" s="105"/>
      <c r="SEN334" s="105"/>
      <c r="SEO334" s="105"/>
      <c r="SEP334" s="105"/>
      <c r="SEQ334" s="105"/>
      <c r="SER334" s="105"/>
      <c r="SES334" s="105"/>
      <c r="SET334" s="105"/>
      <c r="SEU334" s="105"/>
      <c r="SEV334" s="105"/>
      <c r="SEW334" s="105"/>
      <c r="SEX334" s="105"/>
      <c r="SEY334" s="105"/>
      <c r="SEZ334" s="105"/>
      <c r="SFA334" s="105"/>
      <c r="SFB334" s="105"/>
      <c r="SFC334" s="105"/>
      <c r="SFD334" s="105"/>
      <c r="SFE334" s="105"/>
      <c r="SFF334" s="105"/>
      <c r="SFG334" s="105"/>
      <c r="SFH334" s="105"/>
      <c r="SFI334" s="105"/>
      <c r="SFJ334" s="105"/>
      <c r="SFK334" s="105"/>
      <c r="SFL334" s="105"/>
      <c r="SFM334" s="105"/>
      <c r="SFN334" s="105"/>
      <c r="SFO334" s="105"/>
      <c r="SFP334" s="105"/>
      <c r="SFQ334" s="105"/>
      <c r="SFR334" s="105"/>
      <c r="SFS334" s="105"/>
      <c r="SFT334" s="105"/>
      <c r="SFU334" s="105"/>
      <c r="SFV334" s="105"/>
      <c r="SFW334" s="105"/>
      <c r="SFX334" s="105"/>
      <c r="SFY334" s="105"/>
      <c r="SFZ334" s="105"/>
      <c r="SGA334" s="105"/>
      <c r="SGB334" s="105"/>
      <c r="SGC334" s="105"/>
      <c r="SGD334" s="105"/>
      <c r="SGE334" s="105"/>
      <c r="SGF334" s="105"/>
      <c r="SGG334" s="105"/>
      <c r="SGH334" s="105"/>
      <c r="SGI334" s="105"/>
      <c r="SGJ334" s="105"/>
      <c r="SGK334" s="105"/>
      <c r="SGL334" s="105"/>
      <c r="SGM334" s="105"/>
      <c r="SGN334" s="105"/>
      <c r="SGO334" s="105"/>
      <c r="SGP334" s="105"/>
      <c r="SGQ334" s="105"/>
      <c r="SGR334" s="105"/>
      <c r="SGS334" s="105"/>
      <c r="SGT334" s="105"/>
      <c r="SGU334" s="105"/>
      <c r="SGV334" s="105"/>
      <c r="SGW334" s="105"/>
      <c r="SGX334" s="105"/>
      <c r="SGY334" s="105"/>
      <c r="SGZ334" s="105"/>
      <c r="SHA334" s="105"/>
      <c r="SHB334" s="105"/>
      <c r="SHC334" s="105"/>
      <c r="SHD334" s="105"/>
      <c r="SHE334" s="105"/>
      <c r="SHF334" s="105"/>
      <c r="SHG334" s="105"/>
      <c r="SHH334" s="105"/>
      <c r="SHI334" s="105"/>
      <c r="SHJ334" s="105"/>
      <c r="SHK334" s="105"/>
      <c r="SHL334" s="105"/>
      <c r="SHM334" s="105"/>
      <c r="SHN334" s="105"/>
      <c r="SHO334" s="105"/>
      <c r="SHP334" s="105"/>
      <c r="SHQ334" s="105"/>
      <c r="SHR334" s="105"/>
      <c r="SHS334" s="105"/>
      <c r="SHT334" s="105"/>
      <c r="SHU334" s="105"/>
      <c r="SHV334" s="105"/>
      <c r="SHW334" s="105"/>
      <c r="SHX334" s="105"/>
      <c r="SHY334" s="105"/>
      <c r="SHZ334" s="105"/>
      <c r="SIA334" s="105"/>
      <c r="SIB334" s="105"/>
      <c r="SIC334" s="105"/>
      <c r="SID334" s="105"/>
      <c r="SIE334" s="105"/>
      <c r="SIF334" s="105"/>
      <c r="SIG334" s="105"/>
      <c r="SIH334" s="105"/>
      <c r="SII334" s="105"/>
      <c r="SIJ334" s="105"/>
      <c r="SIK334" s="105"/>
      <c r="SIL334" s="105"/>
      <c r="SIM334" s="105"/>
      <c r="SIN334" s="105"/>
      <c r="SIO334" s="105"/>
      <c r="SIP334" s="105"/>
      <c r="SIQ334" s="105"/>
      <c r="SIR334" s="105"/>
      <c r="SIS334" s="105"/>
      <c r="SIT334" s="105"/>
      <c r="SIU334" s="105"/>
      <c r="SIV334" s="105"/>
      <c r="SIW334" s="105"/>
      <c r="SIX334" s="105"/>
      <c r="SIY334" s="105"/>
      <c r="SIZ334" s="105"/>
      <c r="SJA334" s="105"/>
      <c r="SJB334" s="105"/>
      <c r="SJC334" s="105"/>
      <c r="SJD334" s="105"/>
      <c r="SJE334" s="105"/>
      <c r="SJF334" s="105"/>
      <c r="SJG334" s="105"/>
      <c r="SJH334" s="105"/>
      <c r="SJI334" s="105"/>
      <c r="SJJ334" s="105"/>
      <c r="SJK334" s="105"/>
      <c r="SJL334" s="105"/>
      <c r="SJM334" s="105"/>
      <c r="SJN334" s="105"/>
      <c r="SJO334" s="105"/>
      <c r="SJP334" s="105"/>
      <c r="SJQ334" s="105"/>
      <c r="SJR334" s="105"/>
      <c r="SJS334" s="105"/>
      <c r="SJT334" s="105"/>
      <c r="SJU334" s="105"/>
      <c r="SJV334" s="105"/>
      <c r="SJW334" s="105"/>
      <c r="SJX334" s="105"/>
      <c r="SJY334" s="105"/>
      <c r="SJZ334" s="105"/>
      <c r="SKA334" s="105"/>
      <c r="SKB334" s="105"/>
      <c r="SKC334" s="105"/>
      <c r="SKD334" s="105"/>
      <c r="SKE334" s="105"/>
      <c r="SKF334" s="105"/>
      <c r="SKG334" s="105"/>
      <c r="SKH334" s="105"/>
      <c r="SKI334" s="105"/>
      <c r="SKJ334" s="105"/>
      <c r="SKK334" s="105"/>
      <c r="SKL334" s="105"/>
      <c r="SKM334" s="105"/>
      <c r="SKN334" s="105"/>
      <c r="SKO334" s="105"/>
      <c r="SKP334" s="105"/>
      <c r="SKQ334" s="105"/>
      <c r="SKR334" s="105"/>
      <c r="SKS334" s="105"/>
      <c r="SKT334" s="105"/>
      <c r="SKU334" s="105"/>
      <c r="SKV334" s="105"/>
      <c r="SKW334" s="105"/>
      <c r="SKX334" s="105"/>
      <c r="SKY334" s="105"/>
      <c r="SKZ334" s="105"/>
      <c r="SLA334" s="105"/>
      <c r="SLB334" s="105"/>
      <c r="SLC334" s="105"/>
      <c r="SLD334" s="105"/>
      <c r="SLE334" s="105"/>
      <c r="SLF334" s="105"/>
      <c r="SLG334" s="105"/>
      <c r="SLH334" s="105"/>
      <c r="SLI334" s="105"/>
      <c r="SLJ334" s="105"/>
      <c r="SLK334" s="105"/>
      <c r="SLL334" s="105"/>
      <c r="SLM334" s="105"/>
      <c r="SLN334" s="105"/>
      <c r="SLO334" s="105"/>
      <c r="SLP334" s="105"/>
      <c r="SLQ334" s="105"/>
      <c r="SLR334" s="105"/>
      <c r="SLS334" s="105"/>
      <c r="SLT334" s="105"/>
      <c r="SLU334" s="105"/>
      <c r="SLV334" s="105"/>
      <c r="SLW334" s="105"/>
      <c r="SLX334" s="105"/>
      <c r="SLY334" s="105"/>
      <c r="SLZ334" s="105"/>
      <c r="SMA334" s="105"/>
      <c r="SMB334" s="105"/>
      <c r="SMC334" s="105"/>
      <c r="SMD334" s="105"/>
      <c r="SME334" s="105"/>
      <c r="SMF334" s="105"/>
      <c r="SMG334" s="105"/>
      <c r="SMH334" s="105"/>
      <c r="SMI334" s="105"/>
      <c r="SMJ334" s="105"/>
      <c r="SMK334" s="105"/>
      <c r="SML334" s="105"/>
      <c r="SMM334" s="105"/>
      <c r="SMN334" s="105"/>
      <c r="SMO334" s="105"/>
      <c r="SMP334" s="105"/>
      <c r="SMQ334" s="105"/>
      <c r="SMR334" s="105"/>
      <c r="SMS334" s="105"/>
      <c r="SMT334" s="105"/>
      <c r="SMU334" s="105"/>
      <c r="SMV334" s="105"/>
      <c r="SMW334" s="105"/>
      <c r="SMX334" s="105"/>
      <c r="SMY334" s="105"/>
      <c r="SMZ334" s="105"/>
      <c r="SNA334" s="105"/>
      <c r="SNB334" s="105"/>
      <c r="SNC334" s="105"/>
      <c r="SND334" s="105"/>
      <c r="SNE334" s="105"/>
      <c r="SNF334" s="105"/>
      <c r="SNG334" s="105"/>
      <c r="SNH334" s="105"/>
      <c r="SNI334" s="105"/>
      <c r="SNJ334" s="105"/>
      <c r="SNK334" s="105"/>
      <c r="SNL334" s="105"/>
      <c r="SNM334" s="105"/>
      <c r="SNN334" s="105"/>
      <c r="SNO334" s="105"/>
      <c r="SNP334" s="105"/>
      <c r="SNQ334" s="105"/>
      <c r="SNR334" s="105"/>
      <c r="SNS334" s="105"/>
      <c r="SNT334" s="105"/>
      <c r="SNU334" s="105"/>
      <c r="SNV334" s="105"/>
      <c r="SNW334" s="105"/>
      <c r="SNX334" s="105"/>
      <c r="SNY334" s="105"/>
      <c r="SNZ334" s="105"/>
      <c r="SOA334" s="105"/>
      <c r="SOB334" s="105"/>
      <c r="SOC334" s="105"/>
      <c r="SOD334" s="105"/>
      <c r="SOE334" s="105"/>
      <c r="SOF334" s="105"/>
      <c r="SOG334" s="105"/>
      <c r="SOH334" s="105"/>
      <c r="SOI334" s="105"/>
      <c r="SOJ334" s="105"/>
      <c r="SOK334" s="105"/>
      <c r="SOL334" s="105"/>
      <c r="SOM334" s="105"/>
      <c r="SON334" s="105"/>
      <c r="SOO334" s="105"/>
      <c r="SOP334" s="105"/>
      <c r="SOQ334" s="105"/>
      <c r="SOR334" s="105"/>
      <c r="SOS334" s="105"/>
      <c r="SOT334" s="105"/>
      <c r="SOU334" s="105"/>
      <c r="SOV334" s="105"/>
      <c r="SOW334" s="105"/>
      <c r="SOX334" s="105"/>
      <c r="SOY334" s="105"/>
      <c r="SOZ334" s="105"/>
      <c r="SPA334" s="105"/>
      <c r="SPB334" s="105"/>
      <c r="SPC334" s="105"/>
      <c r="SPD334" s="105"/>
      <c r="SPE334" s="105"/>
      <c r="SPF334" s="105"/>
      <c r="SPG334" s="105"/>
      <c r="SPH334" s="105"/>
      <c r="SPI334" s="105"/>
      <c r="SPJ334" s="105"/>
      <c r="SPK334" s="105"/>
      <c r="SPL334" s="105"/>
      <c r="SPM334" s="105"/>
      <c r="SPN334" s="105"/>
      <c r="SPO334" s="105"/>
      <c r="SPP334" s="105"/>
      <c r="SPQ334" s="105"/>
      <c r="SPR334" s="105"/>
      <c r="SPS334" s="105"/>
      <c r="SPT334" s="105"/>
      <c r="SPU334" s="105"/>
      <c r="SPV334" s="105"/>
      <c r="SPW334" s="105"/>
      <c r="SPX334" s="105"/>
      <c r="SPY334" s="105"/>
      <c r="SPZ334" s="105"/>
      <c r="SQA334" s="105"/>
      <c r="SQB334" s="105"/>
      <c r="SQC334" s="105"/>
      <c r="SQD334" s="105"/>
      <c r="SQE334" s="105"/>
      <c r="SQF334" s="105"/>
      <c r="SQG334" s="105"/>
      <c r="SQH334" s="105"/>
      <c r="SQI334" s="105"/>
      <c r="SQJ334" s="105"/>
      <c r="SQK334" s="105"/>
      <c r="SQL334" s="105"/>
      <c r="SQM334" s="105"/>
      <c r="SQN334" s="105"/>
      <c r="SQO334" s="105"/>
      <c r="SQP334" s="105"/>
      <c r="SQQ334" s="105"/>
      <c r="SQR334" s="105"/>
      <c r="SQS334" s="105"/>
      <c r="SQT334" s="105"/>
      <c r="SQU334" s="105"/>
      <c r="SQV334" s="105"/>
      <c r="SQW334" s="105"/>
      <c r="SQX334" s="105"/>
      <c r="SQY334" s="105"/>
      <c r="SQZ334" s="105"/>
      <c r="SRA334" s="105"/>
      <c r="SRB334" s="105"/>
      <c r="SRC334" s="105"/>
      <c r="SRD334" s="105"/>
      <c r="SRE334" s="105"/>
      <c r="SRF334" s="105"/>
      <c r="SRG334" s="105"/>
      <c r="SRH334" s="105"/>
      <c r="SRI334" s="105"/>
      <c r="SRJ334" s="105"/>
      <c r="SRK334" s="105"/>
      <c r="SRL334" s="105"/>
      <c r="SRM334" s="105"/>
      <c r="SRN334" s="105"/>
      <c r="SRO334" s="105"/>
      <c r="SRP334" s="105"/>
      <c r="SRQ334" s="105"/>
      <c r="SRR334" s="105"/>
      <c r="SRS334" s="105"/>
      <c r="SRT334" s="105"/>
      <c r="SRU334" s="105"/>
      <c r="SRV334" s="105"/>
      <c r="SRW334" s="105"/>
      <c r="SRX334" s="105"/>
      <c r="SRY334" s="105"/>
      <c r="SRZ334" s="105"/>
      <c r="SSA334" s="105"/>
      <c r="SSB334" s="105"/>
      <c r="SSC334" s="105"/>
      <c r="SSD334" s="105"/>
      <c r="SSE334" s="105"/>
      <c r="SSF334" s="105"/>
      <c r="SSG334" s="105"/>
      <c r="SSH334" s="105"/>
      <c r="SSI334" s="105"/>
      <c r="SSJ334" s="105"/>
      <c r="SSK334" s="105"/>
      <c r="SSL334" s="105"/>
      <c r="SSM334" s="105"/>
      <c r="SSN334" s="105"/>
      <c r="SSO334" s="105"/>
      <c r="SSP334" s="105"/>
      <c r="SSQ334" s="105"/>
      <c r="SSR334" s="105"/>
      <c r="SSS334" s="105"/>
      <c r="SST334" s="105"/>
      <c r="SSU334" s="105"/>
      <c r="SSV334" s="105"/>
      <c r="SSW334" s="105"/>
      <c r="SSX334" s="105"/>
      <c r="SSY334" s="105"/>
      <c r="SSZ334" s="105"/>
      <c r="STA334" s="105"/>
      <c r="STB334" s="105"/>
      <c r="STC334" s="105"/>
      <c r="STD334" s="105"/>
      <c r="STE334" s="105"/>
      <c r="STF334" s="105"/>
      <c r="STG334" s="105"/>
      <c r="STH334" s="105"/>
      <c r="STI334" s="105"/>
      <c r="STJ334" s="105"/>
      <c r="STK334" s="105"/>
      <c r="STL334" s="105"/>
      <c r="STM334" s="105"/>
      <c r="STN334" s="105"/>
      <c r="STO334" s="105"/>
      <c r="STP334" s="105"/>
      <c r="STQ334" s="105"/>
      <c r="STR334" s="105"/>
      <c r="STS334" s="105"/>
      <c r="STT334" s="105"/>
      <c r="STU334" s="105"/>
      <c r="STV334" s="105"/>
      <c r="STW334" s="105"/>
      <c r="STX334" s="105"/>
      <c r="STY334" s="105"/>
      <c r="STZ334" s="105"/>
      <c r="SUA334" s="105"/>
      <c r="SUB334" s="105"/>
      <c r="SUC334" s="105"/>
      <c r="SUD334" s="105"/>
      <c r="SUE334" s="105"/>
      <c r="SUF334" s="105"/>
      <c r="SUG334" s="105"/>
      <c r="SUH334" s="105"/>
      <c r="SUI334" s="105"/>
      <c r="SUJ334" s="105"/>
      <c r="SUK334" s="105"/>
      <c r="SUL334" s="105"/>
      <c r="SUM334" s="105"/>
      <c r="SUN334" s="105"/>
      <c r="SUO334" s="105"/>
      <c r="SUP334" s="105"/>
      <c r="SUQ334" s="105"/>
      <c r="SUR334" s="105"/>
      <c r="SUS334" s="105"/>
      <c r="SUT334" s="105"/>
      <c r="SUU334" s="105"/>
      <c r="SUV334" s="105"/>
      <c r="SUW334" s="105"/>
      <c r="SUX334" s="105"/>
      <c r="SUY334" s="105"/>
      <c r="SUZ334" s="105"/>
      <c r="SVA334" s="105"/>
      <c r="SVB334" s="105"/>
      <c r="SVC334" s="105"/>
      <c r="SVD334" s="105"/>
      <c r="SVE334" s="105"/>
      <c r="SVF334" s="105"/>
      <c r="SVG334" s="105"/>
      <c r="SVH334" s="105"/>
      <c r="SVI334" s="105"/>
      <c r="SVJ334" s="105"/>
      <c r="SVK334" s="105"/>
      <c r="SVL334" s="105"/>
      <c r="SVM334" s="105"/>
      <c r="SVN334" s="105"/>
      <c r="SVO334" s="105"/>
      <c r="SVP334" s="105"/>
      <c r="SVQ334" s="105"/>
      <c r="SVR334" s="105"/>
      <c r="SVS334" s="105"/>
      <c r="SVT334" s="105"/>
      <c r="SVU334" s="105"/>
      <c r="SVV334" s="105"/>
      <c r="SVW334" s="105"/>
      <c r="SVX334" s="105"/>
      <c r="SVY334" s="105"/>
      <c r="SVZ334" s="105"/>
      <c r="SWA334" s="105"/>
      <c r="SWB334" s="105"/>
      <c r="SWC334" s="105"/>
      <c r="SWD334" s="105"/>
      <c r="SWE334" s="105"/>
      <c r="SWF334" s="105"/>
      <c r="SWG334" s="105"/>
      <c r="SWH334" s="105"/>
      <c r="SWI334" s="105"/>
      <c r="SWJ334" s="105"/>
      <c r="SWK334" s="105"/>
      <c r="SWL334" s="105"/>
      <c r="SWM334" s="105"/>
      <c r="SWN334" s="105"/>
      <c r="SWO334" s="105"/>
      <c r="SWP334" s="105"/>
      <c r="SWQ334" s="105"/>
      <c r="SWR334" s="105"/>
      <c r="SWS334" s="105"/>
      <c r="SWT334" s="105"/>
      <c r="SWU334" s="105"/>
      <c r="SWV334" s="105"/>
      <c r="SWW334" s="105"/>
      <c r="SWX334" s="105"/>
      <c r="SWY334" s="105"/>
      <c r="SWZ334" s="105"/>
      <c r="SXA334" s="105"/>
      <c r="SXB334" s="105"/>
      <c r="SXC334" s="105"/>
      <c r="SXD334" s="105"/>
      <c r="SXE334" s="105"/>
      <c r="SXF334" s="105"/>
      <c r="SXG334" s="105"/>
      <c r="SXH334" s="105"/>
      <c r="SXI334" s="105"/>
      <c r="SXJ334" s="105"/>
      <c r="SXK334" s="105"/>
      <c r="SXL334" s="105"/>
      <c r="SXM334" s="105"/>
      <c r="SXN334" s="105"/>
      <c r="SXO334" s="105"/>
      <c r="SXP334" s="105"/>
      <c r="SXQ334" s="105"/>
      <c r="SXR334" s="105"/>
      <c r="SXS334" s="105"/>
      <c r="SXT334" s="105"/>
      <c r="SXU334" s="105"/>
      <c r="SXV334" s="105"/>
      <c r="SXW334" s="105"/>
      <c r="SXX334" s="105"/>
      <c r="SXY334" s="105"/>
      <c r="SXZ334" s="105"/>
      <c r="SYA334" s="105"/>
      <c r="SYB334" s="105"/>
      <c r="SYC334" s="105"/>
      <c r="SYD334" s="105"/>
      <c r="SYE334" s="105"/>
      <c r="SYF334" s="105"/>
      <c r="SYG334" s="105"/>
      <c r="SYH334" s="105"/>
      <c r="SYI334" s="105"/>
      <c r="SYJ334" s="105"/>
      <c r="SYK334" s="105"/>
      <c r="SYL334" s="105"/>
      <c r="SYM334" s="105"/>
      <c r="SYN334" s="105"/>
      <c r="SYO334" s="105"/>
      <c r="SYP334" s="105"/>
      <c r="SYQ334" s="105"/>
      <c r="SYR334" s="105"/>
      <c r="SYS334" s="105"/>
      <c r="SYT334" s="105"/>
      <c r="SYU334" s="105"/>
      <c r="SYV334" s="105"/>
      <c r="SYW334" s="105"/>
      <c r="SYX334" s="105"/>
      <c r="SYY334" s="105"/>
      <c r="SYZ334" s="105"/>
      <c r="SZA334" s="105"/>
      <c r="SZB334" s="105"/>
      <c r="SZC334" s="105"/>
      <c r="SZD334" s="105"/>
      <c r="SZE334" s="105"/>
      <c r="SZF334" s="105"/>
      <c r="SZG334" s="105"/>
      <c r="SZH334" s="105"/>
      <c r="SZI334" s="105"/>
      <c r="SZJ334" s="105"/>
      <c r="SZK334" s="105"/>
      <c r="SZL334" s="105"/>
      <c r="SZM334" s="105"/>
      <c r="SZN334" s="105"/>
      <c r="SZO334" s="105"/>
      <c r="SZP334" s="105"/>
      <c r="SZQ334" s="105"/>
      <c r="SZR334" s="105"/>
      <c r="SZS334" s="105"/>
      <c r="SZT334" s="105"/>
      <c r="SZU334" s="105"/>
      <c r="SZV334" s="105"/>
      <c r="SZW334" s="105"/>
      <c r="SZX334" s="105"/>
      <c r="SZY334" s="105"/>
      <c r="SZZ334" s="105"/>
      <c r="TAA334" s="105"/>
      <c r="TAB334" s="105"/>
      <c r="TAC334" s="105"/>
      <c r="TAD334" s="105"/>
      <c r="TAE334" s="105"/>
      <c r="TAF334" s="105"/>
      <c r="TAG334" s="105"/>
      <c r="TAH334" s="105"/>
      <c r="TAI334" s="105"/>
      <c r="TAJ334" s="105"/>
      <c r="TAK334" s="105"/>
      <c r="TAL334" s="105"/>
      <c r="TAM334" s="105"/>
      <c r="TAN334" s="105"/>
      <c r="TAO334" s="105"/>
      <c r="TAP334" s="105"/>
      <c r="TAQ334" s="105"/>
      <c r="TAR334" s="105"/>
      <c r="TAS334" s="105"/>
      <c r="TAT334" s="105"/>
      <c r="TAU334" s="105"/>
      <c r="TAV334" s="105"/>
      <c r="TAW334" s="105"/>
      <c r="TAX334" s="105"/>
      <c r="TAY334" s="105"/>
      <c r="TAZ334" s="105"/>
      <c r="TBA334" s="105"/>
      <c r="TBB334" s="105"/>
      <c r="TBC334" s="105"/>
      <c r="TBD334" s="105"/>
      <c r="TBE334" s="105"/>
      <c r="TBF334" s="105"/>
      <c r="TBG334" s="105"/>
      <c r="TBH334" s="105"/>
      <c r="TBI334" s="105"/>
      <c r="TBJ334" s="105"/>
      <c r="TBK334" s="105"/>
      <c r="TBL334" s="105"/>
      <c r="TBM334" s="105"/>
      <c r="TBN334" s="105"/>
      <c r="TBO334" s="105"/>
      <c r="TBP334" s="105"/>
      <c r="TBQ334" s="105"/>
      <c r="TBR334" s="105"/>
      <c r="TBS334" s="105"/>
      <c r="TBT334" s="105"/>
      <c r="TBU334" s="105"/>
      <c r="TBV334" s="105"/>
      <c r="TBW334" s="105"/>
      <c r="TBX334" s="105"/>
      <c r="TBY334" s="105"/>
      <c r="TBZ334" s="105"/>
      <c r="TCA334" s="105"/>
      <c r="TCB334" s="105"/>
      <c r="TCC334" s="105"/>
      <c r="TCD334" s="105"/>
      <c r="TCE334" s="105"/>
      <c r="TCF334" s="105"/>
      <c r="TCG334" s="105"/>
      <c r="TCH334" s="105"/>
      <c r="TCI334" s="105"/>
      <c r="TCJ334" s="105"/>
      <c r="TCK334" s="105"/>
      <c r="TCL334" s="105"/>
      <c r="TCM334" s="105"/>
      <c r="TCN334" s="105"/>
      <c r="TCO334" s="105"/>
      <c r="TCP334" s="105"/>
      <c r="TCQ334" s="105"/>
      <c r="TCR334" s="105"/>
      <c r="TCS334" s="105"/>
      <c r="TCT334" s="105"/>
      <c r="TCU334" s="105"/>
      <c r="TCV334" s="105"/>
      <c r="TCW334" s="105"/>
      <c r="TCX334" s="105"/>
      <c r="TCY334" s="105"/>
      <c r="TCZ334" s="105"/>
      <c r="TDA334" s="105"/>
      <c r="TDB334" s="105"/>
      <c r="TDC334" s="105"/>
      <c r="TDD334" s="105"/>
      <c r="TDE334" s="105"/>
      <c r="TDF334" s="105"/>
      <c r="TDG334" s="105"/>
      <c r="TDH334" s="105"/>
      <c r="TDI334" s="105"/>
      <c r="TDJ334" s="105"/>
      <c r="TDK334" s="105"/>
      <c r="TDL334" s="105"/>
      <c r="TDM334" s="105"/>
      <c r="TDN334" s="105"/>
      <c r="TDO334" s="105"/>
      <c r="TDP334" s="105"/>
      <c r="TDQ334" s="105"/>
      <c r="TDR334" s="105"/>
      <c r="TDS334" s="105"/>
      <c r="TDT334" s="105"/>
      <c r="TDU334" s="105"/>
      <c r="TDV334" s="105"/>
      <c r="TDW334" s="105"/>
      <c r="TDX334" s="105"/>
      <c r="TDY334" s="105"/>
      <c r="TDZ334" s="105"/>
      <c r="TEA334" s="105"/>
      <c r="TEB334" s="105"/>
      <c r="TEC334" s="105"/>
      <c r="TED334" s="105"/>
      <c r="TEE334" s="105"/>
      <c r="TEF334" s="105"/>
      <c r="TEG334" s="105"/>
      <c r="TEH334" s="105"/>
      <c r="TEI334" s="105"/>
      <c r="TEJ334" s="105"/>
      <c r="TEK334" s="105"/>
      <c r="TEL334" s="105"/>
      <c r="TEM334" s="105"/>
      <c r="TEN334" s="105"/>
      <c r="TEO334" s="105"/>
      <c r="TEP334" s="105"/>
      <c r="TEQ334" s="105"/>
      <c r="TER334" s="105"/>
      <c r="TES334" s="105"/>
      <c r="TET334" s="105"/>
      <c r="TEU334" s="105"/>
      <c r="TEV334" s="105"/>
      <c r="TEW334" s="105"/>
      <c r="TEX334" s="105"/>
      <c r="TEY334" s="105"/>
      <c r="TEZ334" s="105"/>
      <c r="TFA334" s="105"/>
      <c r="TFB334" s="105"/>
      <c r="TFC334" s="105"/>
      <c r="TFD334" s="105"/>
      <c r="TFE334" s="105"/>
      <c r="TFF334" s="105"/>
      <c r="TFG334" s="105"/>
      <c r="TFH334" s="105"/>
      <c r="TFI334" s="105"/>
      <c r="TFJ334" s="105"/>
      <c r="TFK334" s="105"/>
      <c r="TFL334" s="105"/>
      <c r="TFM334" s="105"/>
      <c r="TFN334" s="105"/>
      <c r="TFO334" s="105"/>
      <c r="TFP334" s="105"/>
      <c r="TFQ334" s="105"/>
      <c r="TFR334" s="105"/>
      <c r="TFS334" s="105"/>
      <c r="TFT334" s="105"/>
      <c r="TFU334" s="105"/>
      <c r="TFV334" s="105"/>
      <c r="TFW334" s="105"/>
      <c r="TFX334" s="105"/>
      <c r="TFY334" s="105"/>
      <c r="TFZ334" s="105"/>
      <c r="TGA334" s="105"/>
      <c r="TGB334" s="105"/>
      <c r="TGC334" s="105"/>
      <c r="TGD334" s="105"/>
      <c r="TGE334" s="105"/>
      <c r="TGF334" s="105"/>
      <c r="TGG334" s="105"/>
      <c r="TGH334" s="105"/>
      <c r="TGI334" s="105"/>
      <c r="TGJ334" s="105"/>
      <c r="TGK334" s="105"/>
      <c r="TGL334" s="105"/>
      <c r="TGM334" s="105"/>
      <c r="TGN334" s="105"/>
      <c r="TGO334" s="105"/>
      <c r="TGP334" s="105"/>
      <c r="TGQ334" s="105"/>
      <c r="TGR334" s="105"/>
      <c r="TGS334" s="105"/>
      <c r="TGT334" s="105"/>
      <c r="TGU334" s="105"/>
      <c r="TGV334" s="105"/>
      <c r="TGW334" s="105"/>
      <c r="TGX334" s="105"/>
      <c r="TGY334" s="105"/>
      <c r="TGZ334" s="105"/>
      <c r="THA334" s="105"/>
      <c r="THB334" s="105"/>
      <c r="THC334" s="105"/>
      <c r="THD334" s="105"/>
      <c r="THE334" s="105"/>
      <c r="THF334" s="105"/>
      <c r="THG334" s="105"/>
      <c r="THH334" s="105"/>
      <c r="THI334" s="105"/>
      <c r="THJ334" s="105"/>
      <c r="THK334" s="105"/>
      <c r="THL334" s="105"/>
      <c r="THM334" s="105"/>
      <c r="THN334" s="105"/>
      <c r="THO334" s="105"/>
      <c r="THP334" s="105"/>
      <c r="THQ334" s="105"/>
      <c r="THR334" s="105"/>
      <c r="THS334" s="105"/>
      <c r="THT334" s="105"/>
      <c r="THU334" s="105"/>
      <c r="THV334" s="105"/>
      <c r="THW334" s="105"/>
      <c r="THX334" s="105"/>
      <c r="THY334" s="105"/>
      <c r="THZ334" s="105"/>
      <c r="TIA334" s="105"/>
      <c r="TIB334" s="105"/>
      <c r="TIC334" s="105"/>
      <c r="TID334" s="105"/>
      <c r="TIE334" s="105"/>
      <c r="TIF334" s="105"/>
      <c r="TIG334" s="105"/>
      <c r="TIH334" s="105"/>
      <c r="TII334" s="105"/>
      <c r="TIJ334" s="105"/>
      <c r="TIK334" s="105"/>
      <c r="TIL334" s="105"/>
      <c r="TIM334" s="105"/>
      <c r="TIN334" s="105"/>
      <c r="TIO334" s="105"/>
      <c r="TIP334" s="105"/>
      <c r="TIQ334" s="105"/>
      <c r="TIR334" s="105"/>
      <c r="TIS334" s="105"/>
      <c r="TIT334" s="105"/>
      <c r="TIU334" s="105"/>
      <c r="TIV334" s="105"/>
      <c r="TIW334" s="105"/>
      <c r="TIX334" s="105"/>
      <c r="TIY334" s="105"/>
      <c r="TIZ334" s="105"/>
      <c r="TJA334" s="105"/>
      <c r="TJB334" s="105"/>
      <c r="TJC334" s="105"/>
      <c r="TJD334" s="105"/>
      <c r="TJE334" s="105"/>
      <c r="TJF334" s="105"/>
      <c r="TJG334" s="105"/>
      <c r="TJH334" s="105"/>
      <c r="TJI334" s="105"/>
      <c r="TJJ334" s="105"/>
      <c r="TJK334" s="105"/>
      <c r="TJL334" s="105"/>
      <c r="TJM334" s="105"/>
      <c r="TJN334" s="105"/>
      <c r="TJO334" s="105"/>
      <c r="TJP334" s="105"/>
      <c r="TJQ334" s="105"/>
      <c r="TJR334" s="105"/>
      <c r="TJS334" s="105"/>
      <c r="TJT334" s="105"/>
      <c r="TJU334" s="105"/>
      <c r="TJV334" s="105"/>
      <c r="TJW334" s="105"/>
      <c r="TJX334" s="105"/>
      <c r="TJY334" s="105"/>
      <c r="TJZ334" s="105"/>
      <c r="TKA334" s="105"/>
      <c r="TKB334" s="105"/>
      <c r="TKC334" s="105"/>
      <c r="TKD334" s="105"/>
      <c r="TKE334" s="105"/>
      <c r="TKF334" s="105"/>
      <c r="TKG334" s="105"/>
      <c r="TKH334" s="105"/>
      <c r="TKI334" s="105"/>
      <c r="TKJ334" s="105"/>
      <c r="TKK334" s="105"/>
      <c r="TKL334" s="105"/>
      <c r="TKM334" s="105"/>
      <c r="TKN334" s="105"/>
      <c r="TKO334" s="105"/>
      <c r="TKP334" s="105"/>
      <c r="TKQ334" s="105"/>
      <c r="TKR334" s="105"/>
      <c r="TKS334" s="105"/>
      <c r="TKT334" s="105"/>
      <c r="TKU334" s="105"/>
      <c r="TKV334" s="105"/>
      <c r="TKW334" s="105"/>
      <c r="TKX334" s="105"/>
      <c r="TKY334" s="105"/>
      <c r="TKZ334" s="105"/>
      <c r="TLA334" s="105"/>
      <c r="TLB334" s="105"/>
      <c r="TLC334" s="105"/>
      <c r="TLD334" s="105"/>
      <c r="TLE334" s="105"/>
      <c r="TLF334" s="105"/>
      <c r="TLG334" s="105"/>
      <c r="TLH334" s="105"/>
      <c r="TLI334" s="105"/>
      <c r="TLJ334" s="105"/>
      <c r="TLK334" s="105"/>
      <c r="TLL334" s="105"/>
      <c r="TLM334" s="105"/>
      <c r="TLN334" s="105"/>
      <c r="TLO334" s="105"/>
      <c r="TLP334" s="105"/>
      <c r="TLQ334" s="105"/>
      <c r="TLR334" s="105"/>
      <c r="TLS334" s="105"/>
      <c r="TLT334" s="105"/>
      <c r="TLU334" s="105"/>
      <c r="TLV334" s="105"/>
      <c r="TLW334" s="105"/>
      <c r="TLX334" s="105"/>
      <c r="TLY334" s="105"/>
      <c r="TLZ334" s="105"/>
      <c r="TMA334" s="105"/>
      <c r="TMB334" s="105"/>
      <c r="TMC334" s="105"/>
      <c r="TMD334" s="105"/>
      <c r="TME334" s="105"/>
      <c r="TMF334" s="105"/>
      <c r="TMG334" s="105"/>
      <c r="TMH334" s="105"/>
      <c r="TMI334" s="105"/>
      <c r="TMJ334" s="105"/>
      <c r="TMK334" s="105"/>
      <c r="TML334" s="105"/>
      <c r="TMM334" s="105"/>
      <c r="TMN334" s="105"/>
      <c r="TMO334" s="105"/>
      <c r="TMP334" s="105"/>
      <c r="TMQ334" s="105"/>
      <c r="TMR334" s="105"/>
      <c r="TMS334" s="105"/>
      <c r="TMT334" s="105"/>
      <c r="TMU334" s="105"/>
      <c r="TMV334" s="105"/>
      <c r="TMW334" s="105"/>
      <c r="TMX334" s="105"/>
      <c r="TMY334" s="105"/>
      <c r="TMZ334" s="105"/>
      <c r="TNA334" s="105"/>
      <c r="TNB334" s="105"/>
      <c r="TNC334" s="105"/>
      <c r="TND334" s="105"/>
      <c r="TNE334" s="105"/>
      <c r="TNF334" s="105"/>
      <c r="TNG334" s="105"/>
      <c r="TNH334" s="105"/>
      <c r="TNI334" s="105"/>
      <c r="TNJ334" s="105"/>
      <c r="TNK334" s="105"/>
      <c r="TNL334" s="105"/>
      <c r="TNM334" s="105"/>
      <c r="TNN334" s="105"/>
      <c r="TNO334" s="105"/>
      <c r="TNP334" s="105"/>
      <c r="TNQ334" s="105"/>
      <c r="TNR334" s="105"/>
      <c r="TNS334" s="105"/>
      <c r="TNT334" s="105"/>
      <c r="TNU334" s="105"/>
      <c r="TNV334" s="105"/>
      <c r="TNW334" s="105"/>
      <c r="TNX334" s="105"/>
      <c r="TNY334" s="105"/>
      <c r="TNZ334" s="105"/>
      <c r="TOA334" s="105"/>
      <c r="TOB334" s="105"/>
      <c r="TOC334" s="105"/>
      <c r="TOD334" s="105"/>
      <c r="TOE334" s="105"/>
      <c r="TOF334" s="105"/>
      <c r="TOG334" s="105"/>
      <c r="TOH334" s="105"/>
      <c r="TOI334" s="105"/>
      <c r="TOJ334" s="105"/>
      <c r="TOK334" s="105"/>
      <c r="TOL334" s="105"/>
      <c r="TOM334" s="105"/>
      <c r="TON334" s="105"/>
      <c r="TOO334" s="105"/>
      <c r="TOP334" s="105"/>
      <c r="TOQ334" s="105"/>
      <c r="TOR334" s="105"/>
      <c r="TOS334" s="105"/>
      <c r="TOT334" s="105"/>
      <c r="TOU334" s="105"/>
      <c r="TOV334" s="105"/>
      <c r="TOW334" s="105"/>
      <c r="TOX334" s="105"/>
      <c r="TOY334" s="105"/>
      <c r="TOZ334" s="105"/>
      <c r="TPA334" s="105"/>
      <c r="TPB334" s="105"/>
      <c r="TPC334" s="105"/>
      <c r="TPD334" s="105"/>
      <c r="TPE334" s="105"/>
      <c r="TPF334" s="105"/>
      <c r="TPG334" s="105"/>
      <c r="TPH334" s="105"/>
      <c r="TPI334" s="105"/>
      <c r="TPJ334" s="105"/>
      <c r="TPK334" s="105"/>
      <c r="TPL334" s="105"/>
      <c r="TPM334" s="105"/>
      <c r="TPN334" s="105"/>
      <c r="TPO334" s="105"/>
      <c r="TPP334" s="105"/>
      <c r="TPQ334" s="105"/>
      <c r="TPR334" s="105"/>
      <c r="TPS334" s="105"/>
      <c r="TPT334" s="105"/>
      <c r="TPU334" s="105"/>
      <c r="TPV334" s="105"/>
      <c r="TPW334" s="105"/>
      <c r="TPX334" s="105"/>
      <c r="TPY334" s="105"/>
      <c r="TPZ334" s="105"/>
      <c r="TQA334" s="105"/>
      <c r="TQB334" s="105"/>
      <c r="TQC334" s="105"/>
      <c r="TQD334" s="105"/>
      <c r="TQE334" s="105"/>
      <c r="TQF334" s="105"/>
      <c r="TQG334" s="105"/>
      <c r="TQH334" s="105"/>
      <c r="TQI334" s="105"/>
      <c r="TQJ334" s="105"/>
      <c r="TQK334" s="105"/>
      <c r="TQL334" s="105"/>
      <c r="TQM334" s="105"/>
      <c r="TQN334" s="105"/>
      <c r="TQO334" s="105"/>
      <c r="TQP334" s="105"/>
      <c r="TQQ334" s="105"/>
      <c r="TQR334" s="105"/>
      <c r="TQS334" s="105"/>
      <c r="TQT334" s="105"/>
      <c r="TQU334" s="105"/>
      <c r="TQV334" s="105"/>
      <c r="TQW334" s="105"/>
      <c r="TQX334" s="105"/>
      <c r="TQY334" s="105"/>
      <c r="TQZ334" s="105"/>
      <c r="TRA334" s="105"/>
      <c r="TRB334" s="105"/>
      <c r="TRC334" s="105"/>
      <c r="TRD334" s="105"/>
      <c r="TRE334" s="105"/>
      <c r="TRF334" s="105"/>
      <c r="TRG334" s="105"/>
      <c r="TRH334" s="105"/>
      <c r="TRI334" s="105"/>
      <c r="TRJ334" s="105"/>
      <c r="TRK334" s="105"/>
      <c r="TRL334" s="105"/>
      <c r="TRM334" s="105"/>
      <c r="TRN334" s="105"/>
      <c r="TRO334" s="105"/>
      <c r="TRP334" s="105"/>
      <c r="TRQ334" s="105"/>
      <c r="TRR334" s="105"/>
      <c r="TRS334" s="105"/>
      <c r="TRT334" s="105"/>
      <c r="TRU334" s="105"/>
      <c r="TRV334" s="105"/>
      <c r="TRW334" s="105"/>
      <c r="TRX334" s="105"/>
      <c r="TRY334" s="105"/>
      <c r="TRZ334" s="105"/>
      <c r="TSA334" s="105"/>
      <c r="TSB334" s="105"/>
      <c r="TSC334" s="105"/>
      <c r="TSD334" s="105"/>
      <c r="TSE334" s="105"/>
      <c r="TSF334" s="105"/>
      <c r="TSG334" s="105"/>
      <c r="TSH334" s="105"/>
      <c r="TSI334" s="105"/>
      <c r="TSJ334" s="105"/>
      <c r="TSK334" s="105"/>
      <c r="TSL334" s="105"/>
      <c r="TSM334" s="105"/>
      <c r="TSN334" s="105"/>
      <c r="TSO334" s="105"/>
      <c r="TSP334" s="105"/>
      <c r="TSQ334" s="105"/>
      <c r="TSR334" s="105"/>
      <c r="TSS334" s="105"/>
      <c r="TST334" s="105"/>
      <c r="TSU334" s="105"/>
      <c r="TSV334" s="105"/>
      <c r="TSW334" s="105"/>
      <c r="TSX334" s="105"/>
      <c r="TSY334" s="105"/>
      <c r="TSZ334" s="105"/>
      <c r="TTA334" s="105"/>
      <c r="TTB334" s="105"/>
      <c r="TTC334" s="105"/>
      <c r="TTD334" s="105"/>
      <c r="TTE334" s="105"/>
      <c r="TTF334" s="105"/>
      <c r="TTG334" s="105"/>
      <c r="TTH334" s="105"/>
      <c r="TTI334" s="105"/>
      <c r="TTJ334" s="105"/>
      <c r="TTK334" s="105"/>
      <c r="TTL334" s="105"/>
      <c r="TTM334" s="105"/>
      <c r="TTN334" s="105"/>
      <c r="TTO334" s="105"/>
      <c r="TTP334" s="105"/>
      <c r="TTQ334" s="105"/>
      <c r="TTR334" s="105"/>
      <c r="TTS334" s="105"/>
      <c r="TTT334" s="105"/>
      <c r="TTU334" s="105"/>
      <c r="TTV334" s="105"/>
      <c r="TTW334" s="105"/>
      <c r="TTX334" s="105"/>
      <c r="TTY334" s="105"/>
      <c r="TTZ334" s="105"/>
      <c r="TUA334" s="105"/>
      <c r="TUB334" s="105"/>
      <c r="TUC334" s="105"/>
      <c r="TUD334" s="105"/>
      <c r="TUE334" s="105"/>
      <c r="TUF334" s="105"/>
      <c r="TUG334" s="105"/>
      <c r="TUH334" s="105"/>
      <c r="TUI334" s="105"/>
      <c r="TUJ334" s="105"/>
      <c r="TUK334" s="105"/>
      <c r="TUL334" s="105"/>
      <c r="TUM334" s="105"/>
      <c r="TUN334" s="105"/>
      <c r="TUO334" s="105"/>
      <c r="TUP334" s="105"/>
      <c r="TUQ334" s="105"/>
      <c r="TUR334" s="105"/>
      <c r="TUS334" s="105"/>
      <c r="TUT334" s="105"/>
      <c r="TUU334" s="105"/>
      <c r="TUV334" s="105"/>
      <c r="TUW334" s="105"/>
      <c r="TUX334" s="105"/>
      <c r="TUY334" s="105"/>
      <c r="TUZ334" s="105"/>
      <c r="TVA334" s="105"/>
      <c r="TVB334" s="105"/>
      <c r="TVC334" s="105"/>
      <c r="TVD334" s="105"/>
      <c r="TVE334" s="105"/>
      <c r="TVF334" s="105"/>
      <c r="TVG334" s="105"/>
      <c r="TVH334" s="105"/>
      <c r="TVI334" s="105"/>
      <c r="TVJ334" s="105"/>
      <c r="TVK334" s="105"/>
      <c r="TVL334" s="105"/>
      <c r="TVM334" s="105"/>
      <c r="TVN334" s="105"/>
      <c r="TVO334" s="105"/>
      <c r="TVP334" s="105"/>
      <c r="TVQ334" s="105"/>
      <c r="TVR334" s="105"/>
      <c r="TVS334" s="105"/>
      <c r="TVT334" s="105"/>
      <c r="TVU334" s="105"/>
      <c r="TVV334" s="105"/>
      <c r="TVW334" s="105"/>
      <c r="TVX334" s="105"/>
      <c r="TVY334" s="105"/>
      <c r="TVZ334" s="105"/>
      <c r="TWA334" s="105"/>
      <c r="TWB334" s="105"/>
      <c r="TWC334" s="105"/>
      <c r="TWD334" s="105"/>
      <c r="TWE334" s="105"/>
      <c r="TWF334" s="105"/>
      <c r="TWG334" s="105"/>
      <c r="TWH334" s="105"/>
      <c r="TWI334" s="105"/>
      <c r="TWJ334" s="105"/>
      <c r="TWK334" s="105"/>
      <c r="TWL334" s="105"/>
      <c r="TWM334" s="105"/>
      <c r="TWN334" s="105"/>
      <c r="TWO334" s="105"/>
      <c r="TWP334" s="105"/>
      <c r="TWQ334" s="105"/>
      <c r="TWR334" s="105"/>
      <c r="TWS334" s="105"/>
      <c r="TWT334" s="105"/>
      <c r="TWU334" s="105"/>
      <c r="TWV334" s="105"/>
      <c r="TWW334" s="105"/>
      <c r="TWX334" s="105"/>
      <c r="TWY334" s="105"/>
      <c r="TWZ334" s="105"/>
      <c r="TXA334" s="105"/>
      <c r="TXB334" s="105"/>
      <c r="TXC334" s="105"/>
      <c r="TXD334" s="105"/>
      <c r="TXE334" s="105"/>
      <c r="TXF334" s="105"/>
      <c r="TXG334" s="105"/>
      <c r="TXH334" s="105"/>
      <c r="TXI334" s="105"/>
      <c r="TXJ334" s="105"/>
      <c r="TXK334" s="105"/>
      <c r="TXL334" s="105"/>
      <c r="TXM334" s="105"/>
      <c r="TXN334" s="105"/>
      <c r="TXO334" s="105"/>
      <c r="TXP334" s="105"/>
      <c r="TXQ334" s="105"/>
      <c r="TXR334" s="105"/>
      <c r="TXS334" s="105"/>
      <c r="TXT334" s="105"/>
      <c r="TXU334" s="105"/>
      <c r="TXV334" s="105"/>
      <c r="TXW334" s="105"/>
      <c r="TXX334" s="105"/>
      <c r="TXY334" s="105"/>
      <c r="TXZ334" s="105"/>
      <c r="TYA334" s="105"/>
      <c r="TYB334" s="105"/>
      <c r="TYC334" s="105"/>
      <c r="TYD334" s="105"/>
      <c r="TYE334" s="105"/>
      <c r="TYF334" s="105"/>
      <c r="TYG334" s="105"/>
      <c r="TYH334" s="105"/>
      <c r="TYI334" s="105"/>
      <c r="TYJ334" s="105"/>
      <c r="TYK334" s="105"/>
      <c r="TYL334" s="105"/>
      <c r="TYM334" s="105"/>
      <c r="TYN334" s="105"/>
      <c r="TYO334" s="105"/>
      <c r="TYP334" s="105"/>
      <c r="TYQ334" s="105"/>
      <c r="TYR334" s="105"/>
      <c r="TYS334" s="105"/>
      <c r="TYT334" s="105"/>
      <c r="TYU334" s="105"/>
      <c r="TYV334" s="105"/>
      <c r="TYW334" s="105"/>
      <c r="TYX334" s="105"/>
      <c r="TYY334" s="105"/>
      <c r="TYZ334" s="105"/>
      <c r="TZA334" s="105"/>
      <c r="TZB334" s="105"/>
      <c r="TZC334" s="105"/>
      <c r="TZD334" s="105"/>
      <c r="TZE334" s="105"/>
      <c r="TZF334" s="105"/>
      <c r="TZG334" s="105"/>
      <c r="TZH334" s="105"/>
      <c r="TZI334" s="105"/>
      <c r="TZJ334" s="105"/>
      <c r="TZK334" s="105"/>
      <c r="TZL334" s="105"/>
      <c r="TZM334" s="105"/>
      <c r="TZN334" s="105"/>
      <c r="TZO334" s="105"/>
      <c r="TZP334" s="105"/>
      <c r="TZQ334" s="105"/>
      <c r="TZR334" s="105"/>
      <c r="TZS334" s="105"/>
      <c r="TZT334" s="105"/>
      <c r="TZU334" s="105"/>
      <c r="TZV334" s="105"/>
      <c r="TZW334" s="105"/>
      <c r="TZX334" s="105"/>
      <c r="TZY334" s="105"/>
      <c r="TZZ334" s="105"/>
      <c r="UAA334" s="105"/>
      <c r="UAB334" s="105"/>
      <c r="UAC334" s="105"/>
      <c r="UAD334" s="105"/>
      <c r="UAE334" s="105"/>
      <c r="UAF334" s="105"/>
      <c r="UAG334" s="105"/>
      <c r="UAH334" s="105"/>
      <c r="UAI334" s="105"/>
      <c r="UAJ334" s="105"/>
      <c r="UAK334" s="105"/>
      <c r="UAL334" s="105"/>
      <c r="UAM334" s="105"/>
      <c r="UAN334" s="105"/>
      <c r="UAO334" s="105"/>
      <c r="UAP334" s="105"/>
      <c r="UAQ334" s="105"/>
      <c r="UAR334" s="105"/>
      <c r="UAS334" s="105"/>
      <c r="UAT334" s="105"/>
      <c r="UAU334" s="105"/>
      <c r="UAV334" s="105"/>
      <c r="UAW334" s="105"/>
      <c r="UAX334" s="105"/>
      <c r="UAY334" s="105"/>
      <c r="UAZ334" s="105"/>
      <c r="UBA334" s="105"/>
      <c r="UBB334" s="105"/>
      <c r="UBC334" s="105"/>
      <c r="UBD334" s="105"/>
      <c r="UBE334" s="105"/>
      <c r="UBF334" s="105"/>
      <c r="UBG334" s="105"/>
      <c r="UBH334" s="105"/>
      <c r="UBI334" s="105"/>
      <c r="UBJ334" s="105"/>
      <c r="UBK334" s="105"/>
      <c r="UBL334" s="105"/>
      <c r="UBM334" s="105"/>
      <c r="UBN334" s="105"/>
      <c r="UBO334" s="105"/>
      <c r="UBP334" s="105"/>
      <c r="UBQ334" s="105"/>
      <c r="UBR334" s="105"/>
      <c r="UBS334" s="105"/>
      <c r="UBT334" s="105"/>
      <c r="UBU334" s="105"/>
      <c r="UBV334" s="105"/>
      <c r="UBW334" s="105"/>
      <c r="UBX334" s="105"/>
      <c r="UBY334" s="105"/>
      <c r="UBZ334" s="105"/>
      <c r="UCA334" s="105"/>
      <c r="UCB334" s="105"/>
      <c r="UCC334" s="105"/>
      <c r="UCD334" s="105"/>
      <c r="UCE334" s="105"/>
      <c r="UCF334" s="105"/>
      <c r="UCG334" s="105"/>
      <c r="UCH334" s="105"/>
      <c r="UCI334" s="105"/>
      <c r="UCJ334" s="105"/>
      <c r="UCK334" s="105"/>
      <c r="UCL334" s="105"/>
      <c r="UCM334" s="105"/>
      <c r="UCN334" s="105"/>
      <c r="UCO334" s="105"/>
      <c r="UCP334" s="105"/>
      <c r="UCQ334" s="105"/>
      <c r="UCR334" s="105"/>
      <c r="UCS334" s="105"/>
      <c r="UCT334" s="105"/>
      <c r="UCU334" s="105"/>
      <c r="UCV334" s="105"/>
      <c r="UCW334" s="105"/>
      <c r="UCX334" s="105"/>
      <c r="UCY334" s="105"/>
      <c r="UCZ334" s="105"/>
      <c r="UDA334" s="105"/>
      <c r="UDB334" s="105"/>
      <c r="UDC334" s="105"/>
      <c r="UDD334" s="105"/>
      <c r="UDE334" s="105"/>
      <c r="UDF334" s="105"/>
      <c r="UDG334" s="105"/>
      <c r="UDH334" s="105"/>
      <c r="UDI334" s="105"/>
      <c r="UDJ334" s="105"/>
      <c r="UDK334" s="105"/>
      <c r="UDL334" s="105"/>
      <c r="UDM334" s="105"/>
      <c r="UDN334" s="105"/>
      <c r="UDO334" s="105"/>
      <c r="UDP334" s="105"/>
      <c r="UDQ334" s="105"/>
      <c r="UDR334" s="105"/>
      <c r="UDS334" s="105"/>
      <c r="UDT334" s="105"/>
      <c r="UDU334" s="105"/>
      <c r="UDV334" s="105"/>
      <c r="UDW334" s="105"/>
      <c r="UDX334" s="105"/>
      <c r="UDY334" s="105"/>
      <c r="UDZ334" s="105"/>
      <c r="UEA334" s="105"/>
      <c r="UEB334" s="105"/>
      <c r="UEC334" s="105"/>
      <c r="UED334" s="105"/>
      <c r="UEE334" s="105"/>
      <c r="UEF334" s="105"/>
      <c r="UEG334" s="105"/>
      <c r="UEH334" s="105"/>
      <c r="UEI334" s="105"/>
      <c r="UEJ334" s="105"/>
      <c r="UEK334" s="105"/>
      <c r="UEL334" s="105"/>
      <c r="UEM334" s="105"/>
      <c r="UEN334" s="105"/>
      <c r="UEO334" s="105"/>
      <c r="UEP334" s="105"/>
      <c r="UEQ334" s="105"/>
      <c r="UER334" s="105"/>
      <c r="UES334" s="105"/>
      <c r="UET334" s="105"/>
      <c r="UEU334" s="105"/>
      <c r="UEV334" s="105"/>
      <c r="UEW334" s="105"/>
      <c r="UEX334" s="105"/>
      <c r="UEY334" s="105"/>
      <c r="UEZ334" s="105"/>
      <c r="UFA334" s="105"/>
      <c r="UFB334" s="105"/>
      <c r="UFC334" s="105"/>
      <c r="UFD334" s="105"/>
      <c r="UFE334" s="105"/>
      <c r="UFF334" s="105"/>
      <c r="UFG334" s="105"/>
      <c r="UFH334" s="105"/>
      <c r="UFI334" s="105"/>
      <c r="UFJ334" s="105"/>
      <c r="UFK334" s="105"/>
      <c r="UFL334" s="105"/>
      <c r="UFM334" s="105"/>
      <c r="UFN334" s="105"/>
      <c r="UFO334" s="105"/>
      <c r="UFP334" s="105"/>
      <c r="UFQ334" s="105"/>
      <c r="UFR334" s="105"/>
      <c r="UFS334" s="105"/>
      <c r="UFT334" s="105"/>
      <c r="UFU334" s="105"/>
      <c r="UFV334" s="105"/>
      <c r="UFW334" s="105"/>
      <c r="UFX334" s="105"/>
      <c r="UFY334" s="105"/>
      <c r="UFZ334" s="105"/>
      <c r="UGA334" s="105"/>
      <c r="UGB334" s="105"/>
      <c r="UGC334" s="105"/>
      <c r="UGD334" s="105"/>
      <c r="UGE334" s="105"/>
      <c r="UGF334" s="105"/>
      <c r="UGG334" s="105"/>
      <c r="UGH334" s="105"/>
      <c r="UGI334" s="105"/>
      <c r="UGJ334" s="105"/>
      <c r="UGK334" s="105"/>
      <c r="UGL334" s="105"/>
      <c r="UGM334" s="105"/>
      <c r="UGN334" s="105"/>
      <c r="UGO334" s="105"/>
      <c r="UGP334" s="105"/>
      <c r="UGQ334" s="105"/>
      <c r="UGR334" s="105"/>
      <c r="UGS334" s="105"/>
      <c r="UGT334" s="105"/>
      <c r="UGU334" s="105"/>
      <c r="UGV334" s="105"/>
      <c r="UGW334" s="105"/>
      <c r="UGX334" s="105"/>
      <c r="UGY334" s="105"/>
      <c r="UGZ334" s="105"/>
      <c r="UHA334" s="105"/>
      <c r="UHB334" s="105"/>
      <c r="UHC334" s="105"/>
      <c r="UHD334" s="105"/>
      <c r="UHE334" s="105"/>
      <c r="UHF334" s="105"/>
      <c r="UHG334" s="105"/>
      <c r="UHH334" s="105"/>
      <c r="UHI334" s="105"/>
      <c r="UHJ334" s="105"/>
      <c r="UHK334" s="105"/>
      <c r="UHL334" s="105"/>
      <c r="UHM334" s="105"/>
      <c r="UHN334" s="105"/>
      <c r="UHO334" s="105"/>
      <c r="UHP334" s="105"/>
      <c r="UHQ334" s="105"/>
      <c r="UHR334" s="105"/>
      <c r="UHS334" s="105"/>
      <c r="UHT334" s="105"/>
      <c r="UHU334" s="105"/>
      <c r="UHV334" s="105"/>
      <c r="UHW334" s="105"/>
      <c r="UHX334" s="105"/>
      <c r="UHY334" s="105"/>
      <c r="UHZ334" s="105"/>
      <c r="UIA334" s="105"/>
      <c r="UIB334" s="105"/>
      <c r="UIC334" s="105"/>
      <c r="UID334" s="105"/>
      <c r="UIE334" s="105"/>
      <c r="UIF334" s="105"/>
      <c r="UIG334" s="105"/>
      <c r="UIH334" s="105"/>
      <c r="UII334" s="105"/>
      <c r="UIJ334" s="105"/>
      <c r="UIK334" s="105"/>
      <c r="UIL334" s="105"/>
      <c r="UIM334" s="105"/>
      <c r="UIN334" s="105"/>
      <c r="UIO334" s="105"/>
      <c r="UIP334" s="105"/>
      <c r="UIQ334" s="105"/>
      <c r="UIR334" s="105"/>
      <c r="UIS334" s="105"/>
      <c r="UIT334" s="105"/>
      <c r="UIU334" s="105"/>
      <c r="UIV334" s="105"/>
      <c r="UIW334" s="105"/>
      <c r="UIX334" s="105"/>
      <c r="UIY334" s="105"/>
      <c r="UIZ334" s="105"/>
      <c r="UJA334" s="105"/>
      <c r="UJB334" s="105"/>
      <c r="UJC334" s="105"/>
      <c r="UJD334" s="105"/>
      <c r="UJE334" s="105"/>
      <c r="UJF334" s="105"/>
      <c r="UJG334" s="105"/>
      <c r="UJH334" s="105"/>
      <c r="UJI334" s="105"/>
      <c r="UJJ334" s="105"/>
      <c r="UJK334" s="105"/>
      <c r="UJL334" s="105"/>
      <c r="UJM334" s="105"/>
      <c r="UJN334" s="105"/>
      <c r="UJO334" s="105"/>
      <c r="UJP334" s="105"/>
      <c r="UJQ334" s="105"/>
      <c r="UJR334" s="105"/>
      <c r="UJS334" s="105"/>
      <c r="UJT334" s="105"/>
      <c r="UJU334" s="105"/>
      <c r="UJV334" s="105"/>
      <c r="UJW334" s="105"/>
      <c r="UJX334" s="105"/>
      <c r="UJY334" s="105"/>
      <c r="UJZ334" s="105"/>
      <c r="UKA334" s="105"/>
      <c r="UKB334" s="105"/>
      <c r="UKC334" s="105"/>
      <c r="UKD334" s="105"/>
      <c r="UKE334" s="105"/>
      <c r="UKF334" s="105"/>
      <c r="UKG334" s="105"/>
      <c r="UKH334" s="105"/>
      <c r="UKI334" s="105"/>
      <c r="UKJ334" s="105"/>
      <c r="UKK334" s="105"/>
      <c r="UKL334" s="105"/>
      <c r="UKM334" s="105"/>
      <c r="UKN334" s="105"/>
      <c r="UKO334" s="105"/>
      <c r="UKP334" s="105"/>
      <c r="UKQ334" s="105"/>
      <c r="UKR334" s="105"/>
      <c r="UKS334" s="105"/>
      <c r="UKT334" s="105"/>
      <c r="UKU334" s="105"/>
      <c r="UKV334" s="105"/>
      <c r="UKW334" s="105"/>
      <c r="UKX334" s="105"/>
      <c r="UKY334" s="105"/>
      <c r="UKZ334" s="105"/>
      <c r="ULA334" s="105"/>
      <c r="ULB334" s="105"/>
      <c r="ULC334" s="105"/>
      <c r="ULD334" s="105"/>
      <c r="ULE334" s="105"/>
      <c r="ULF334" s="105"/>
      <c r="ULG334" s="105"/>
      <c r="ULH334" s="105"/>
      <c r="ULI334" s="105"/>
      <c r="ULJ334" s="105"/>
      <c r="ULK334" s="105"/>
      <c r="ULL334" s="105"/>
      <c r="ULM334" s="105"/>
      <c r="ULN334" s="105"/>
      <c r="ULO334" s="105"/>
      <c r="ULP334" s="105"/>
      <c r="ULQ334" s="105"/>
      <c r="ULR334" s="105"/>
      <c r="ULS334" s="105"/>
      <c r="ULT334" s="105"/>
      <c r="ULU334" s="105"/>
      <c r="ULV334" s="105"/>
      <c r="ULW334" s="105"/>
      <c r="ULX334" s="105"/>
      <c r="ULY334" s="105"/>
      <c r="ULZ334" s="105"/>
      <c r="UMA334" s="105"/>
      <c r="UMB334" s="105"/>
      <c r="UMC334" s="105"/>
      <c r="UMD334" s="105"/>
      <c r="UME334" s="105"/>
      <c r="UMF334" s="105"/>
      <c r="UMG334" s="105"/>
      <c r="UMH334" s="105"/>
      <c r="UMI334" s="105"/>
      <c r="UMJ334" s="105"/>
      <c r="UMK334" s="105"/>
      <c r="UML334" s="105"/>
      <c r="UMM334" s="105"/>
      <c r="UMN334" s="105"/>
      <c r="UMO334" s="105"/>
      <c r="UMP334" s="105"/>
      <c r="UMQ334" s="105"/>
      <c r="UMR334" s="105"/>
      <c r="UMS334" s="105"/>
      <c r="UMT334" s="105"/>
      <c r="UMU334" s="105"/>
      <c r="UMV334" s="105"/>
      <c r="UMW334" s="105"/>
      <c r="UMX334" s="105"/>
      <c r="UMY334" s="105"/>
      <c r="UMZ334" s="105"/>
      <c r="UNA334" s="105"/>
      <c r="UNB334" s="105"/>
      <c r="UNC334" s="105"/>
      <c r="UND334" s="105"/>
      <c r="UNE334" s="105"/>
      <c r="UNF334" s="105"/>
      <c r="UNG334" s="105"/>
      <c r="UNH334" s="105"/>
      <c r="UNI334" s="105"/>
      <c r="UNJ334" s="105"/>
      <c r="UNK334" s="105"/>
      <c r="UNL334" s="105"/>
      <c r="UNM334" s="105"/>
      <c r="UNN334" s="105"/>
      <c r="UNO334" s="105"/>
      <c r="UNP334" s="105"/>
      <c r="UNQ334" s="105"/>
      <c r="UNR334" s="105"/>
      <c r="UNS334" s="105"/>
      <c r="UNT334" s="105"/>
      <c r="UNU334" s="105"/>
      <c r="UNV334" s="105"/>
      <c r="UNW334" s="105"/>
      <c r="UNX334" s="105"/>
      <c r="UNY334" s="105"/>
      <c r="UNZ334" s="105"/>
      <c r="UOA334" s="105"/>
      <c r="UOB334" s="105"/>
      <c r="UOC334" s="105"/>
      <c r="UOD334" s="105"/>
      <c r="UOE334" s="105"/>
      <c r="UOF334" s="105"/>
      <c r="UOG334" s="105"/>
      <c r="UOH334" s="105"/>
      <c r="UOI334" s="105"/>
      <c r="UOJ334" s="105"/>
      <c r="UOK334" s="105"/>
      <c r="UOL334" s="105"/>
      <c r="UOM334" s="105"/>
      <c r="UON334" s="105"/>
      <c r="UOO334" s="105"/>
      <c r="UOP334" s="105"/>
      <c r="UOQ334" s="105"/>
      <c r="UOR334" s="105"/>
      <c r="UOS334" s="105"/>
      <c r="UOT334" s="105"/>
      <c r="UOU334" s="105"/>
      <c r="UOV334" s="105"/>
      <c r="UOW334" s="105"/>
      <c r="UOX334" s="105"/>
      <c r="UOY334" s="105"/>
      <c r="UOZ334" s="105"/>
      <c r="UPA334" s="105"/>
      <c r="UPB334" s="105"/>
      <c r="UPC334" s="105"/>
      <c r="UPD334" s="105"/>
      <c r="UPE334" s="105"/>
      <c r="UPF334" s="105"/>
      <c r="UPG334" s="105"/>
      <c r="UPH334" s="105"/>
      <c r="UPI334" s="105"/>
      <c r="UPJ334" s="105"/>
      <c r="UPK334" s="105"/>
      <c r="UPL334" s="105"/>
      <c r="UPM334" s="105"/>
      <c r="UPN334" s="105"/>
      <c r="UPO334" s="105"/>
      <c r="UPP334" s="105"/>
      <c r="UPQ334" s="105"/>
      <c r="UPR334" s="105"/>
      <c r="UPS334" s="105"/>
      <c r="UPT334" s="105"/>
      <c r="UPU334" s="105"/>
      <c r="UPV334" s="105"/>
      <c r="UPW334" s="105"/>
      <c r="UPX334" s="105"/>
      <c r="UPY334" s="105"/>
      <c r="UPZ334" s="105"/>
      <c r="UQA334" s="105"/>
      <c r="UQB334" s="105"/>
      <c r="UQC334" s="105"/>
      <c r="UQD334" s="105"/>
      <c r="UQE334" s="105"/>
      <c r="UQF334" s="105"/>
      <c r="UQG334" s="105"/>
      <c r="UQH334" s="105"/>
      <c r="UQI334" s="105"/>
      <c r="UQJ334" s="105"/>
      <c r="UQK334" s="105"/>
      <c r="UQL334" s="105"/>
      <c r="UQM334" s="105"/>
      <c r="UQN334" s="105"/>
      <c r="UQO334" s="105"/>
      <c r="UQP334" s="105"/>
      <c r="UQQ334" s="105"/>
      <c r="UQR334" s="105"/>
      <c r="UQS334" s="105"/>
      <c r="UQT334" s="105"/>
      <c r="UQU334" s="105"/>
      <c r="UQV334" s="105"/>
      <c r="UQW334" s="105"/>
      <c r="UQX334" s="105"/>
      <c r="UQY334" s="105"/>
      <c r="UQZ334" s="105"/>
      <c r="URA334" s="105"/>
      <c r="URB334" s="105"/>
      <c r="URC334" s="105"/>
      <c r="URD334" s="105"/>
      <c r="URE334" s="105"/>
      <c r="URF334" s="105"/>
      <c r="URG334" s="105"/>
      <c r="URH334" s="105"/>
      <c r="URI334" s="105"/>
      <c r="URJ334" s="105"/>
      <c r="URK334" s="105"/>
      <c r="URL334" s="105"/>
      <c r="URM334" s="105"/>
      <c r="URN334" s="105"/>
      <c r="URO334" s="105"/>
      <c r="URP334" s="105"/>
      <c r="URQ334" s="105"/>
      <c r="URR334" s="105"/>
      <c r="URS334" s="105"/>
      <c r="URT334" s="105"/>
      <c r="URU334" s="105"/>
      <c r="URV334" s="105"/>
      <c r="URW334" s="105"/>
      <c r="URX334" s="105"/>
      <c r="URY334" s="105"/>
      <c r="URZ334" s="105"/>
      <c r="USA334" s="105"/>
      <c r="USB334" s="105"/>
      <c r="USC334" s="105"/>
      <c r="USD334" s="105"/>
      <c r="USE334" s="105"/>
      <c r="USF334" s="105"/>
      <c r="USG334" s="105"/>
      <c r="USH334" s="105"/>
      <c r="USI334" s="105"/>
      <c r="USJ334" s="105"/>
      <c r="USK334" s="105"/>
      <c r="USL334" s="105"/>
      <c r="USM334" s="105"/>
      <c r="USN334" s="105"/>
      <c r="USO334" s="105"/>
      <c r="USP334" s="105"/>
      <c r="USQ334" s="105"/>
      <c r="USR334" s="105"/>
      <c r="USS334" s="105"/>
      <c r="UST334" s="105"/>
      <c r="USU334" s="105"/>
      <c r="USV334" s="105"/>
      <c r="USW334" s="105"/>
      <c r="USX334" s="105"/>
      <c r="USY334" s="105"/>
      <c r="USZ334" s="105"/>
      <c r="UTA334" s="105"/>
      <c r="UTB334" s="105"/>
      <c r="UTC334" s="105"/>
      <c r="UTD334" s="105"/>
      <c r="UTE334" s="105"/>
      <c r="UTF334" s="105"/>
      <c r="UTG334" s="105"/>
      <c r="UTH334" s="105"/>
      <c r="UTI334" s="105"/>
      <c r="UTJ334" s="105"/>
      <c r="UTK334" s="105"/>
      <c r="UTL334" s="105"/>
      <c r="UTM334" s="105"/>
      <c r="UTN334" s="105"/>
      <c r="UTO334" s="105"/>
      <c r="UTP334" s="105"/>
      <c r="UTQ334" s="105"/>
      <c r="UTR334" s="105"/>
      <c r="UTS334" s="105"/>
      <c r="UTT334" s="105"/>
      <c r="UTU334" s="105"/>
      <c r="UTV334" s="105"/>
      <c r="UTW334" s="105"/>
      <c r="UTX334" s="105"/>
      <c r="UTY334" s="105"/>
      <c r="UTZ334" s="105"/>
      <c r="UUA334" s="105"/>
      <c r="UUB334" s="105"/>
      <c r="UUC334" s="105"/>
      <c r="UUD334" s="105"/>
      <c r="UUE334" s="105"/>
      <c r="UUF334" s="105"/>
      <c r="UUG334" s="105"/>
      <c r="UUH334" s="105"/>
      <c r="UUI334" s="105"/>
      <c r="UUJ334" s="105"/>
      <c r="UUK334" s="105"/>
      <c r="UUL334" s="105"/>
      <c r="UUM334" s="105"/>
      <c r="UUN334" s="105"/>
      <c r="UUO334" s="105"/>
      <c r="UUP334" s="105"/>
      <c r="UUQ334" s="105"/>
      <c r="UUR334" s="105"/>
      <c r="UUS334" s="105"/>
      <c r="UUT334" s="105"/>
      <c r="UUU334" s="105"/>
      <c r="UUV334" s="105"/>
      <c r="UUW334" s="105"/>
      <c r="UUX334" s="105"/>
      <c r="UUY334" s="105"/>
      <c r="UUZ334" s="105"/>
      <c r="UVA334" s="105"/>
      <c r="UVB334" s="105"/>
      <c r="UVC334" s="105"/>
      <c r="UVD334" s="105"/>
      <c r="UVE334" s="105"/>
      <c r="UVF334" s="105"/>
      <c r="UVG334" s="105"/>
      <c r="UVH334" s="105"/>
      <c r="UVI334" s="105"/>
      <c r="UVJ334" s="105"/>
      <c r="UVK334" s="105"/>
      <c r="UVL334" s="105"/>
      <c r="UVM334" s="105"/>
      <c r="UVN334" s="105"/>
      <c r="UVO334" s="105"/>
      <c r="UVP334" s="105"/>
      <c r="UVQ334" s="105"/>
      <c r="UVR334" s="105"/>
      <c r="UVS334" s="105"/>
      <c r="UVT334" s="105"/>
      <c r="UVU334" s="105"/>
      <c r="UVV334" s="105"/>
      <c r="UVW334" s="105"/>
      <c r="UVX334" s="105"/>
      <c r="UVY334" s="105"/>
      <c r="UVZ334" s="105"/>
      <c r="UWA334" s="105"/>
      <c r="UWB334" s="105"/>
      <c r="UWC334" s="105"/>
      <c r="UWD334" s="105"/>
      <c r="UWE334" s="105"/>
      <c r="UWF334" s="105"/>
      <c r="UWG334" s="105"/>
      <c r="UWH334" s="105"/>
      <c r="UWI334" s="105"/>
      <c r="UWJ334" s="105"/>
      <c r="UWK334" s="105"/>
      <c r="UWL334" s="105"/>
      <c r="UWM334" s="105"/>
      <c r="UWN334" s="105"/>
      <c r="UWO334" s="105"/>
      <c r="UWP334" s="105"/>
      <c r="UWQ334" s="105"/>
      <c r="UWR334" s="105"/>
      <c r="UWS334" s="105"/>
      <c r="UWT334" s="105"/>
      <c r="UWU334" s="105"/>
      <c r="UWV334" s="105"/>
      <c r="UWW334" s="105"/>
      <c r="UWX334" s="105"/>
      <c r="UWY334" s="105"/>
      <c r="UWZ334" s="105"/>
      <c r="UXA334" s="105"/>
      <c r="UXB334" s="105"/>
      <c r="UXC334" s="105"/>
      <c r="UXD334" s="105"/>
      <c r="UXE334" s="105"/>
      <c r="UXF334" s="105"/>
      <c r="UXG334" s="105"/>
      <c r="UXH334" s="105"/>
      <c r="UXI334" s="105"/>
      <c r="UXJ334" s="105"/>
      <c r="UXK334" s="105"/>
      <c r="UXL334" s="105"/>
      <c r="UXM334" s="105"/>
      <c r="UXN334" s="105"/>
      <c r="UXO334" s="105"/>
      <c r="UXP334" s="105"/>
      <c r="UXQ334" s="105"/>
      <c r="UXR334" s="105"/>
      <c r="UXS334" s="105"/>
      <c r="UXT334" s="105"/>
      <c r="UXU334" s="105"/>
      <c r="UXV334" s="105"/>
      <c r="UXW334" s="105"/>
      <c r="UXX334" s="105"/>
      <c r="UXY334" s="105"/>
      <c r="UXZ334" s="105"/>
      <c r="UYA334" s="105"/>
      <c r="UYB334" s="105"/>
      <c r="UYC334" s="105"/>
      <c r="UYD334" s="105"/>
      <c r="UYE334" s="105"/>
      <c r="UYF334" s="105"/>
      <c r="UYG334" s="105"/>
      <c r="UYH334" s="105"/>
      <c r="UYI334" s="105"/>
      <c r="UYJ334" s="105"/>
      <c r="UYK334" s="105"/>
      <c r="UYL334" s="105"/>
      <c r="UYM334" s="105"/>
      <c r="UYN334" s="105"/>
      <c r="UYO334" s="105"/>
      <c r="UYP334" s="105"/>
      <c r="UYQ334" s="105"/>
      <c r="UYR334" s="105"/>
      <c r="UYS334" s="105"/>
      <c r="UYT334" s="105"/>
      <c r="UYU334" s="105"/>
      <c r="UYV334" s="105"/>
      <c r="UYW334" s="105"/>
      <c r="UYX334" s="105"/>
      <c r="UYY334" s="105"/>
      <c r="UYZ334" s="105"/>
      <c r="UZA334" s="105"/>
      <c r="UZB334" s="105"/>
      <c r="UZC334" s="105"/>
      <c r="UZD334" s="105"/>
      <c r="UZE334" s="105"/>
      <c r="UZF334" s="105"/>
      <c r="UZG334" s="105"/>
      <c r="UZH334" s="105"/>
      <c r="UZI334" s="105"/>
      <c r="UZJ334" s="105"/>
      <c r="UZK334" s="105"/>
      <c r="UZL334" s="105"/>
      <c r="UZM334" s="105"/>
      <c r="UZN334" s="105"/>
      <c r="UZO334" s="105"/>
      <c r="UZP334" s="105"/>
      <c r="UZQ334" s="105"/>
      <c r="UZR334" s="105"/>
      <c r="UZS334" s="105"/>
      <c r="UZT334" s="105"/>
      <c r="UZU334" s="105"/>
      <c r="UZV334" s="105"/>
      <c r="UZW334" s="105"/>
      <c r="UZX334" s="105"/>
      <c r="UZY334" s="105"/>
      <c r="UZZ334" s="105"/>
      <c r="VAA334" s="105"/>
      <c r="VAB334" s="105"/>
      <c r="VAC334" s="105"/>
      <c r="VAD334" s="105"/>
      <c r="VAE334" s="105"/>
      <c r="VAF334" s="105"/>
      <c r="VAG334" s="105"/>
      <c r="VAH334" s="105"/>
      <c r="VAI334" s="105"/>
      <c r="VAJ334" s="105"/>
      <c r="VAK334" s="105"/>
      <c r="VAL334" s="105"/>
      <c r="VAM334" s="105"/>
      <c r="VAN334" s="105"/>
      <c r="VAO334" s="105"/>
      <c r="VAP334" s="105"/>
      <c r="VAQ334" s="105"/>
      <c r="VAR334" s="105"/>
      <c r="VAS334" s="105"/>
      <c r="VAT334" s="105"/>
      <c r="VAU334" s="105"/>
      <c r="VAV334" s="105"/>
      <c r="VAW334" s="105"/>
      <c r="VAX334" s="105"/>
      <c r="VAY334" s="105"/>
      <c r="VAZ334" s="105"/>
      <c r="VBA334" s="105"/>
      <c r="VBB334" s="105"/>
      <c r="VBC334" s="105"/>
      <c r="VBD334" s="105"/>
      <c r="VBE334" s="105"/>
      <c r="VBF334" s="105"/>
      <c r="VBG334" s="105"/>
      <c r="VBH334" s="105"/>
      <c r="VBI334" s="105"/>
      <c r="VBJ334" s="105"/>
      <c r="VBK334" s="105"/>
      <c r="VBL334" s="105"/>
      <c r="VBM334" s="105"/>
      <c r="VBN334" s="105"/>
      <c r="VBO334" s="105"/>
      <c r="VBP334" s="105"/>
      <c r="VBQ334" s="105"/>
      <c r="VBR334" s="105"/>
      <c r="VBS334" s="105"/>
      <c r="VBT334" s="105"/>
      <c r="VBU334" s="105"/>
      <c r="VBV334" s="105"/>
      <c r="VBW334" s="105"/>
      <c r="VBX334" s="105"/>
      <c r="VBY334" s="105"/>
      <c r="VBZ334" s="105"/>
      <c r="VCA334" s="105"/>
      <c r="VCB334" s="105"/>
      <c r="VCC334" s="105"/>
      <c r="VCD334" s="105"/>
      <c r="VCE334" s="105"/>
      <c r="VCF334" s="105"/>
      <c r="VCG334" s="105"/>
      <c r="VCH334" s="105"/>
      <c r="VCI334" s="105"/>
      <c r="VCJ334" s="105"/>
      <c r="VCK334" s="105"/>
      <c r="VCL334" s="105"/>
      <c r="VCM334" s="105"/>
      <c r="VCN334" s="105"/>
      <c r="VCO334" s="105"/>
      <c r="VCP334" s="105"/>
      <c r="VCQ334" s="105"/>
      <c r="VCR334" s="105"/>
      <c r="VCS334" s="105"/>
      <c r="VCT334" s="105"/>
      <c r="VCU334" s="105"/>
      <c r="VCV334" s="105"/>
      <c r="VCW334" s="105"/>
      <c r="VCX334" s="105"/>
      <c r="VCY334" s="105"/>
      <c r="VCZ334" s="105"/>
      <c r="VDA334" s="105"/>
      <c r="VDB334" s="105"/>
      <c r="VDC334" s="105"/>
      <c r="VDD334" s="105"/>
      <c r="VDE334" s="105"/>
      <c r="VDF334" s="105"/>
      <c r="VDG334" s="105"/>
      <c r="VDH334" s="105"/>
      <c r="VDI334" s="105"/>
      <c r="VDJ334" s="105"/>
      <c r="VDK334" s="105"/>
      <c r="VDL334" s="105"/>
      <c r="VDM334" s="105"/>
      <c r="VDN334" s="105"/>
      <c r="VDO334" s="105"/>
      <c r="VDP334" s="105"/>
      <c r="VDQ334" s="105"/>
      <c r="VDR334" s="105"/>
      <c r="VDS334" s="105"/>
      <c r="VDT334" s="105"/>
      <c r="VDU334" s="105"/>
      <c r="VDV334" s="105"/>
      <c r="VDW334" s="105"/>
      <c r="VDX334" s="105"/>
      <c r="VDY334" s="105"/>
      <c r="VDZ334" s="105"/>
      <c r="VEA334" s="105"/>
      <c r="VEB334" s="105"/>
      <c r="VEC334" s="105"/>
      <c r="VED334" s="105"/>
      <c r="VEE334" s="105"/>
      <c r="VEF334" s="105"/>
      <c r="VEG334" s="105"/>
      <c r="VEH334" s="105"/>
      <c r="VEI334" s="105"/>
      <c r="VEJ334" s="105"/>
      <c r="VEK334" s="105"/>
      <c r="VEL334" s="105"/>
      <c r="VEM334" s="105"/>
      <c r="VEN334" s="105"/>
      <c r="VEO334" s="105"/>
      <c r="VEP334" s="105"/>
      <c r="VEQ334" s="105"/>
      <c r="VER334" s="105"/>
      <c r="VES334" s="105"/>
      <c r="VET334" s="105"/>
      <c r="VEU334" s="105"/>
      <c r="VEV334" s="105"/>
      <c r="VEW334" s="105"/>
      <c r="VEX334" s="105"/>
      <c r="VEY334" s="105"/>
      <c r="VEZ334" s="105"/>
      <c r="VFA334" s="105"/>
      <c r="VFB334" s="105"/>
      <c r="VFC334" s="105"/>
      <c r="VFD334" s="105"/>
      <c r="VFE334" s="105"/>
      <c r="VFF334" s="105"/>
      <c r="VFG334" s="105"/>
      <c r="VFH334" s="105"/>
      <c r="VFI334" s="105"/>
      <c r="VFJ334" s="105"/>
      <c r="VFK334" s="105"/>
      <c r="VFL334" s="105"/>
      <c r="VFM334" s="105"/>
      <c r="VFN334" s="105"/>
      <c r="VFO334" s="105"/>
      <c r="VFP334" s="105"/>
      <c r="VFQ334" s="105"/>
      <c r="VFR334" s="105"/>
      <c r="VFS334" s="105"/>
      <c r="VFT334" s="105"/>
      <c r="VFU334" s="105"/>
      <c r="VFV334" s="105"/>
      <c r="VFW334" s="105"/>
      <c r="VFX334" s="105"/>
      <c r="VFY334" s="105"/>
      <c r="VFZ334" s="105"/>
      <c r="VGA334" s="105"/>
      <c r="VGB334" s="105"/>
      <c r="VGC334" s="105"/>
      <c r="VGD334" s="105"/>
      <c r="VGE334" s="105"/>
      <c r="VGF334" s="105"/>
      <c r="VGG334" s="105"/>
      <c r="VGH334" s="105"/>
      <c r="VGI334" s="105"/>
      <c r="VGJ334" s="105"/>
      <c r="VGK334" s="105"/>
      <c r="VGL334" s="105"/>
      <c r="VGM334" s="105"/>
      <c r="VGN334" s="105"/>
      <c r="VGO334" s="105"/>
      <c r="VGP334" s="105"/>
      <c r="VGQ334" s="105"/>
      <c r="VGR334" s="105"/>
      <c r="VGS334" s="105"/>
      <c r="VGT334" s="105"/>
      <c r="VGU334" s="105"/>
      <c r="VGV334" s="105"/>
      <c r="VGW334" s="105"/>
      <c r="VGX334" s="105"/>
      <c r="VGY334" s="105"/>
      <c r="VGZ334" s="105"/>
      <c r="VHA334" s="105"/>
      <c r="VHB334" s="105"/>
      <c r="VHC334" s="105"/>
      <c r="VHD334" s="105"/>
      <c r="VHE334" s="105"/>
      <c r="VHF334" s="105"/>
      <c r="VHG334" s="105"/>
      <c r="VHH334" s="105"/>
      <c r="VHI334" s="105"/>
      <c r="VHJ334" s="105"/>
      <c r="VHK334" s="105"/>
      <c r="VHL334" s="105"/>
      <c r="VHM334" s="105"/>
      <c r="VHN334" s="105"/>
      <c r="VHO334" s="105"/>
      <c r="VHP334" s="105"/>
      <c r="VHQ334" s="105"/>
      <c r="VHR334" s="105"/>
      <c r="VHS334" s="105"/>
      <c r="VHT334" s="105"/>
      <c r="VHU334" s="105"/>
      <c r="VHV334" s="105"/>
      <c r="VHW334" s="105"/>
      <c r="VHX334" s="105"/>
      <c r="VHY334" s="105"/>
      <c r="VHZ334" s="105"/>
      <c r="VIA334" s="105"/>
      <c r="VIB334" s="105"/>
      <c r="VIC334" s="105"/>
      <c r="VID334" s="105"/>
      <c r="VIE334" s="105"/>
      <c r="VIF334" s="105"/>
      <c r="VIG334" s="105"/>
      <c r="VIH334" s="105"/>
      <c r="VII334" s="105"/>
      <c r="VIJ334" s="105"/>
      <c r="VIK334" s="105"/>
      <c r="VIL334" s="105"/>
      <c r="VIM334" s="105"/>
      <c r="VIN334" s="105"/>
      <c r="VIO334" s="105"/>
      <c r="VIP334" s="105"/>
      <c r="VIQ334" s="105"/>
      <c r="VIR334" s="105"/>
      <c r="VIS334" s="105"/>
      <c r="VIT334" s="105"/>
      <c r="VIU334" s="105"/>
      <c r="VIV334" s="105"/>
      <c r="VIW334" s="105"/>
      <c r="VIX334" s="105"/>
      <c r="VIY334" s="105"/>
      <c r="VIZ334" s="105"/>
      <c r="VJA334" s="105"/>
      <c r="VJB334" s="105"/>
      <c r="VJC334" s="105"/>
      <c r="VJD334" s="105"/>
      <c r="VJE334" s="105"/>
      <c r="VJF334" s="105"/>
      <c r="VJG334" s="105"/>
      <c r="VJH334" s="105"/>
      <c r="VJI334" s="105"/>
      <c r="VJJ334" s="105"/>
      <c r="VJK334" s="105"/>
      <c r="VJL334" s="105"/>
      <c r="VJM334" s="105"/>
      <c r="VJN334" s="105"/>
      <c r="VJO334" s="105"/>
      <c r="VJP334" s="105"/>
      <c r="VJQ334" s="105"/>
      <c r="VJR334" s="105"/>
      <c r="VJS334" s="105"/>
      <c r="VJT334" s="105"/>
      <c r="VJU334" s="105"/>
      <c r="VJV334" s="105"/>
      <c r="VJW334" s="105"/>
      <c r="VJX334" s="105"/>
      <c r="VJY334" s="105"/>
      <c r="VJZ334" s="105"/>
      <c r="VKA334" s="105"/>
      <c r="VKB334" s="105"/>
      <c r="VKC334" s="105"/>
      <c r="VKD334" s="105"/>
      <c r="VKE334" s="105"/>
      <c r="VKF334" s="105"/>
      <c r="VKG334" s="105"/>
      <c r="VKH334" s="105"/>
      <c r="VKI334" s="105"/>
      <c r="VKJ334" s="105"/>
      <c r="VKK334" s="105"/>
      <c r="VKL334" s="105"/>
      <c r="VKM334" s="105"/>
      <c r="VKN334" s="105"/>
      <c r="VKO334" s="105"/>
      <c r="VKP334" s="105"/>
      <c r="VKQ334" s="105"/>
      <c r="VKR334" s="105"/>
      <c r="VKS334" s="105"/>
      <c r="VKT334" s="105"/>
      <c r="VKU334" s="105"/>
      <c r="VKV334" s="105"/>
      <c r="VKW334" s="105"/>
      <c r="VKX334" s="105"/>
      <c r="VKY334" s="105"/>
      <c r="VKZ334" s="105"/>
      <c r="VLA334" s="105"/>
      <c r="VLB334" s="105"/>
      <c r="VLC334" s="105"/>
      <c r="VLD334" s="105"/>
      <c r="VLE334" s="105"/>
      <c r="VLF334" s="105"/>
      <c r="VLG334" s="105"/>
      <c r="VLH334" s="105"/>
      <c r="VLI334" s="105"/>
      <c r="VLJ334" s="105"/>
      <c r="VLK334" s="105"/>
      <c r="VLL334" s="105"/>
      <c r="VLM334" s="105"/>
      <c r="VLN334" s="105"/>
      <c r="VLO334" s="105"/>
      <c r="VLP334" s="105"/>
      <c r="VLQ334" s="105"/>
      <c r="VLR334" s="105"/>
      <c r="VLS334" s="105"/>
      <c r="VLT334" s="105"/>
      <c r="VLU334" s="105"/>
      <c r="VLV334" s="105"/>
      <c r="VLW334" s="105"/>
      <c r="VLX334" s="105"/>
      <c r="VLY334" s="105"/>
      <c r="VLZ334" s="105"/>
      <c r="VMA334" s="105"/>
      <c r="VMB334" s="105"/>
      <c r="VMC334" s="105"/>
      <c r="VMD334" s="105"/>
      <c r="VME334" s="105"/>
      <c r="VMF334" s="105"/>
      <c r="VMG334" s="105"/>
      <c r="VMH334" s="105"/>
      <c r="VMI334" s="105"/>
      <c r="VMJ334" s="105"/>
      <c r="VMK334" s="105"/>
      <c r="VML334" s="105"/>
      <c r="VMM334" s="105"/>
      <c r="VMN334" s="105"/>
      <c r="VMO334" s="105"/>
      <c r="VMP334" s="105"/>
      <c r="VMQ334" s="105"/>
      <c r="VMR334" s="105"/>
      <c r="VMS334" s="105"/>
      <c r="VMT334" s="105"/>
      <c r="VMU334" s="105"/>
      <c r="VMV334" s="105"/>
      <c r="VMW334" s="105"/>
      <c r="VMX334" s="105"/>
      <c r="VMY334" s="105"/>
      <c r="VMZ334" s="105"/>
      <c r="VNA334" s="105"/>
      <c r="VNB334" s="105"/>
      <c r="VNC334" s="105"/>
      <c r="VND334" s="105"/>
      <c r="VNE334" s="105"/>
      <c r="VNF334" s="105"/>
      <c r="VNG334" s="105"/>
      <c r="VNH334" s="105"/>
      <c r="VNI334" s="105"/>
      <c r="VNJ334" s="105"/>
      <c r="VNK334" s="105"/>
      <c r="VNL334" s="105"/>
      <c r="VNM334" s="105"/>
      <c r="VNN334" s="105"/>
      <c r="VNO334" s="105"/>
      <c r="VNP334" s="105"/>
      <c r="VNQ334" s="105"/>
      <c r="VNR334" s="105"/>
      <c r="VNS334" s="105"/>
      <c r="VNT334" s="105"/>
      <c r="VNU334" s="105"/>
      <c r="VNV334" s="105"/>
      <c r="VNW334" s="105"/>
      <c r="VNX334" s="105"/>
      <c r="VNY334" s="105"/>
      <c r="VNZ334" s="105"/>
      <c r="VOA334" s="105"/>
      <c r="VOB334" s="105"/>
      <c r="VOC334" s="105"/>
      <c r="VOD334" s="105"/>
      <c r="VOE334" s="105"/>
      <c r="VOF334" s="105"/>
      <c r="VOG334" s="105"/>
      <c r="VOH334" s="105"/>
      <c r="VOI334" s="105"/>
      <c r="VOJ334" s="105"/>
      <c r="VOK334" s="105"/>
      <c r="VOL334" s="105"/>
      <c r="VOM334" s="105"/>
      <c r="VON334" s="105"/>
      <c r="VOO334" s="105"/>
      <c r="VOP334" s="105"/>
      <c r="VOQ334" s="105"/>
      <c r="VOR334" s="105"/>
      <c r="VOS334" s="105"/>
      <c r="VOT334" s="105"/>
      <c r="VOU334" s="105"/>
      <c r="VOV334" s="105"/>
      <c r="VOW334" s="105"/>
      <c r="VOX334" s="105"/>
      <c r="VOY334" s="105"/>
      <c r="VOZ334" s="105"/>
      <c r="VPA334" s="105"/>
      <c r="VPB334" s="105"/>
      <c r="VPC334" s="105"/>
      <c r="VPD334" s="105"/>
      <c r="VPE334" s="105"/>
      <c r="VPF334" s="105"/>
      <c r="VPG334" s="105"/>
      <c r="VPH334" s="105"/>
      <c r="VPI334" s="105"/>
      <c r="VPJ334" s="105"/>
      <c r="VPK334" s="105"/>
      <c r="VPL334" s="105"/>
      <c r="VPM334" s="105"/>
      <c r="VPN334" s="105"/>
      <c r="VPO334" s="105"/>
      <c r="VPP334" s="105"/>
      <c r="VPQ334" s="105"/>
      <c r="VPR334" s="105"/>
      <c r="VPS334" s="105"/>
      <c r="VPT334" s="105"/>
      <c r="VPU334" s="105"/>
      <c r="VPV334" s="105"/>
      <c r="VPW334" s="105"/>
      <c r="VPX334" s="105"/>
      <c r="VPY334" s="105"/>
      <c r="VPZ334" s="105"/>
      <c r="VQA334" s="105"/>
      <c r="VQB334" s="105"/>
      <c r="VQC334" s="105"/>
      <c r="VQD334" s="105"/>
      <c r="VQE334" s="105"/>
      <c r="VQF334" s="105"/>
      <c r="VQG334" s="105"/>
      <c r="VQH334" s="105"/>
      <c r="VQI334" s="105"/>
      <c r="VQJ334" s="105"/>
      <c r="VQK334" s="105"/>
      <c r="VQL334" s="105"/>
      <c r="VQM334" s="105"/>
      <c r="VQN334" s="105"/>
      <c r="VQO334" s="105"/>
      <c r="VQP334" s="105"/>
      <c r="VQQ334" s="105"/>
      <c r="VQR334" s="105"/>
      <c r="VQS334" s="105"/>
      <c r="VQT334" s="105"/>
      <c r="VQU334" s="105"/>
      <c r="VQV334" s="105"/>
      <c r="VQW334" s="105"/>
      <c r="VQX334" s="105"/>
      <c r="VQY334" s="105"/>
      <c r="VQZ334" s="105"/>
      <c r="VRA334" s="105"/>
      <c r="VRB334" s="105"/>
      <c r="VRC334" s="105"/>
      <c r="VRD334" s="105"/>
      <c r="VRE334" s="105"/>
      <c r="VRF334" s="105"/>
      <c r="VRG334" s="105"/>
      <c r="VRH334" s="105"/>
      <c r="VRI334" s="105"/>
      <c r="VRJ334" s="105"/>
      <c r="VRK334" s="105"/>
      <c r="VRL334" s="105"/>
      <c r="VRM334" s="105"/>
      <c r="VRN334" s="105"/>
      <c r="VRO334" s="105"/>
      <c r="VRP334" s="105"/>
      <c r="VRQ334" s="105"/>
      <c r="VRR334" s="105"/>
      <c r="VRS334" s="105"/>
      <c r="VRT334" s="105"/>
      <c r="VRU334" s="105"/>
      <c r="VRV334" s="105"/>
      <c r="VRW334" s="105"/>
      <c r="VRX334" s="105"/>
      <c r="VRY334" s="105"/>
      <c r="VRZ334" s="105"/>
      <c r="VSA334" s="105"/>
      <c r="VSB334" s="105"/>
      <c r="VSC334" s="105"/>
      <c r="VSD334" s="105"/>
      <c r="VSE334" s="105"/>
      <c r="VSF334" s="105"/>
      <c r="VSG334" s="105"/>
      <c r="VSH334" s="105"/>
      <c r="VSI334" s="105"/>
      <c r="VSJ334" s="105"/>
      <c r="VSK334" s="105"/>
      <c r="VSL334" s="105"/>
      <c r="VSM334" s="105"/>
      <c r="VSN334" s="105"/>
      <c r="VSO334" s="105"/>
      <c r="VSP334" s="105"/>
      <c r="VSQ334" s="105"/>
      <c r="VSR334" s="105"/>
      <c r="VSS334" s="105"/>
      <c r="VST334" s="105"/>
      <c r="VSU334" s="105"/>
      <c r="VSV334" s="105"/>
      <c r="VSW334" s="105"/>
      <c r="VSX334" s="105"/>
      <c r="VSY334" s="105"/>
      <c r="VSZ334" s="105"/>
      <c r="VTA334" s="105"/>
      <c r="VTB334" s="105"/>
      <c r="VTC334" s="105"/>
      <c r="VTD334" s="105"/>
      <c r="VTE334" s="105"/>
      <c r="VTF334" s="105"/>
      <c r="VTG334" s="105"/>
      <c r="VTH334" s="105"/>
      <c r="VTI334" s="105"/>
      <c r="VTJ334" s="105"/>
      <c r="VTK334" s="105"/>
      <c r="VTL334" s="105"/>
      <c r="VTM334" s="105"/>
      <c r="VTN334" s="105"/>
      <c r="VTO334" s="105"/>
      <c r="VTP334" s="105"/>
      <c r="VTQ334" s="105"/>
      <c r="VTR334" s="105"/>
      <c r="VTS334" s="105"/>
      <c r="VTT334" s="105"/>
      <c r="VTU334" s="105"/>
      <c r="VTV334" s="105"/>
      <c r="VTW334" s="105"/>
      <c r="VTX334" s="105"/>
      <c r="VTY334" s="105"/>
      <c r="VTZ334" s="105"/>
      <c r="VUA334" s="105"/>
      <c r="VUB334" s="105"/>
      <c r="VUC334" s="105"/>
      <c r="VUD334" s="105"/>
      <c r="VUE334" s="105"/>
      <c r="VUF334" s="105"/>
      <c r="VUG334" s="105"/>
      <c r="VUH334" s="105"/>
      <c r="VUI334" s="105"/>
      <c r="VUJ334" s="105"/>
      <c r="VUK334" s="105"/>
      <c r="VUL334" s="105"/>
      <c r="VUM334" s="105"/>
      <c r="VUN334" s="105"/>
      <c r="VUO334" s="105"/>
      <c r="VUP334" s="105"/>
      <c r="VUQ334" s="105"/>
      <c r="VUR334" s="105"/>
      <c r="VUS334" s="105"/>
      <c r="VUT334" s="105"/>
      <c r="VUU334" s="105"/>
      <c r="VUV334" s="105"/>
      <c r="VUW334" s="105"/>
      <c r="VUX334" s="105"/>
      <c r="VUY334" s="105"/>
      <c r="VUZ334" s="105"/>
      <c r="VVA334" s="105"/>
      <c r="VVB334" s="105"/>
      <c r="VVC334" s="105"/>
      <c r="VVD334" s="105"/>
      <c r="VVE334" s="105"/>
      <c r="VVF334" s="105"/>
      <c r="VVG334" s="105"/>
      <c r="VVH334" s="105"/>
      <c r="VVI334" s="105"/>
      <c r="VVJ334" s="105"/>
      <c r="VVK334" s="105"/>
      <c r="VVL334" s="105"/>
      <c r="VVM334" s="105"/>
      <c r="VVN334" s="105"/>
      <c r="VVO334" s="105"/>
      <c r="VVP334" s="105"/>
      <c r="VVQ334" s="105"/>
      <c r="VVR334" s="105"/>
      <c r="VVS334" s="105"/>
      <c r="VVT334" s="105"/>
      <c r="VVU334" s="105"/>
      <c r="VVV334" s="105"/>
      <c r="VVW334" s="105"/>
      <c r="VVX334" s="105"/>
      <c r="VVY334" s="105"/>
      <c r="VVZ334" s="105"/>
      <c r="VWA334" s="105"/>
      <c r="VWB334" s="105"/>
      <c r="VWC334" s="105"/>
      <c r="VWD334" s="105"/>
      <c r="VWE334" s="105"/>
      <c r="VWF334" s="105"/>
      <c r="VWG334" s="105"/>
      <c r="VWH334" s="105"/>
      <c r="VWI334" s="105"/>
      <c r="VWJ334" s="105"/>
      <c r="VWK334" s="105"/>
      <c r="VWL334" s="105"/>
      <c r="VWM334" s="105"/>
      <c r="VWN334" s="105"/>
      <c r="VWO334" s="105"/>
      <c r="VWP334" s="105"/>
      <c r="VWQ334" s="105"/>
      <c r="VWR334" s="105"/>
      <c r="VWS334" s="105"/>
      <c r="VWT334" s="105"/>
      <c r="VWU334" s="105"/>
      <c r="VWV334" s="105"/>
      <c r="VWW334" s="105"/>
      <c r="VWX334" s="105"/>
      <c r="VWY334" s="105"/>
      <c r="VWZ334" s="105"/>
      <c r="VXA334" s="105"/>
      <c r="VXB334" s="105"/>
      <c r="VXC334" s="105"/>
      <c r="VXD334" s="105"/>
      <c r="VXE334" s="105"/>
      <c r="VXF334" s="105"/>
      <c r="VXG334" s="105"/>
      <c r="VXH334" s="105"/>
      <c r="VXI334" s="105"/>
      <c r="VXJ334" s="105"/>
      <c r="VXK334" s="105"/>
      <c r="VXL334" s="105"/>
      <c r="VXM334" s="105"/>
      <c r="VXN334" s="105"/>
      <c r="VXO334" s="105"/>
      <c r="VXP334" s="105"/>
      <c r="VXQ334" s="105"/>
      <c r="VXR334" s="105"/>
      <c r="VXS334" s="105"/>
      <c r="VXT334" s="105"/>
      <c r="VXU334" s="105"/>
      <c r="VXV334" s="105"/>
      <c r="VXW334" s="105"/>
      <c r="VXX334" s="105"/>
      <c r="VXY334" s="105"/>
      <c r="VXZ334" s="105"/>
      <c r="VYA334" s="105"/>
      <c r="VYB334" s="105"/>
      <c r="VYC334" s="105"/>
      <c r="VYD334" s="105"/>
      <c r="VYE334" s="105"/>
      <c r="VYF334" s="105"/>
      <c r="VYG334" s="105"/>
      <c r="VYH334" s="105"/>
      <c r="VYI334" s="105"/>
      <c r="VYJ334" s="105"/>
      <c r="VYK334" s="105"/>
      <c r="VYL334" s="105"/>
      <c r="VYM334" s="105"/>
      <c r="VYN334" s="105"/>
      <c r="VYO334" s="105"/>
      <c r="VYP334" s="105"/>
      <c r="VYQ334" s="105"/>
      <c r="VYR334" s="105"/>
      <c r="VYS334" s="105"/>
      <c r="VYT334" s="105"/>
      <c r="VYU334" s="105"/>
      <c r="VYV334" s="105"/>
      <c r="VYW334" s="105"/>
      <c r="VYX334" s="105"/>
      <c r="VYY334" s="105"/>
      <c r="VYZ334" s="105"/>
      <c r="VZA334" s="105"/>
      <c r="VZB334" s="105"/>
      <c r="VZC334" s="105"/>
      <c r="VZD334" s="105"/>
      <c r="VZE334" s="105"/>
      <c r="VZF334" s="105"/>
      <c r="VZG334" s="105"/>
      <c r="VZH334" s="105"/>
      <c r="VZI334" s="105"/>
      <c r="VZJ334" s="105"/>
      <c r="VZK334" s="105"/>
      <c r="VZL334" s="105"/>
      <c r="VZM334" s="105"/>
      <c r="VZN334" s="105"/>
      <c r="VZO334" s="105"/>
      <c r="VZP334" s="105"/>
      <c r="VZQ334" s="105"/>
      <c r="VZR334" s="105"/>
      <c r="VZS334" s="105"/>
      <c r="VZT334" s="105"/>
      <c r="VZU334" s="105"/>
      <c r="VZV334" s="105"/>
      <c r="VZW334" s="105"/>
      <c r="VZX334" s="105"/>
      <c r="VZY334" s="105"/>
      <c r="VZZ334" s="105"/>
      <c r="WAA334" s="105"/>
      <c r="WAB334" s="105"/>
      <c r="WAC334" s="105"/>
      <c r="WAD334" s="105"/>
      <c r="WAE334" s="105"/>
      <c r="WAF334" s="105"/>
      <c r="WAG334" s="105"/>
      <c r="WAH334" s="105"/>
      <c r="WAI334" s="105"/>
      <c r="WAJ334" s="105"/>
      <c r="WAK334" s="105"/>
      <c r="WAL334" s="105"/>
      <c r="WAM334" s="105"/>
      <c r="WAN334" s="105"/>
      <c r="WAO334" s="105"/>
      <c r="WAP334" s="105"/>
      <c r="WAQ334" s="105"/>
      <c r="WAR334" s="105"/>
      <c r="WAS334" s="105"/>
      <c r="WAT334" s="105"/>
      <c r="WAU334" s="105"/>
      <c r="WAV334" s="105"/>
      <c r="WAW334" s="105"/>
      <c r="WAX334" s="105"/>
      <c r="WAY334" s="105"/>
      <c r="WAZ334" s="105"/>
      <c r="WBA334" s="105"/>
      <c r="WBB334" s="105"/>
      <c r="WBC334" s="105"/>
      <c r="WBD334" s="105"/>
      <c r="WBE334" s="105"/>
      <c r="WBF334" s="105"/>
      <c r="WBG334" s="105"/>
      <c r="WBH334" s="105"/>
      <c r="WBI334" s="105"/>
      <c r="WBJ334" s="105"/>
      <c r="WBK334" s="105"/>
      <c r="WBL334" s="105"/>
      <c r="WBM334" s="105"/>
      <c r="WBN334" s="105"/>
      <c r="WBO334" s="105"/>
      <c r="WBP334" s="105"/>
      <c r="WBQ334" s="105"/>
      <c r="WBR334" s="105"/>
      <c r="WBS334" s="105"/>
      <c r="WBT334" s="105"/>
      <c r="WBU334" s="105"/>
      <c r="WBV334" s="105"/>
      <c r="WBW334" s="105"/>
      <c r="WBX334" s="105"/>
      <c r="WBY334" s="105"/>
      <c r="WBZ334" s="105"/>
      <c r="WCA334" s="105"/>
      <c r="WCB334" s="105"/>
      <c r="WCC334" s="105"/>
      <c r="WCD334" s="105"/>
      <c r="WCE334" s="105"/>
      <c r="WCF334" s="105"/>
      <c r="WCG334" s="105"/>
      <c r="WCH334" s="105"/>
      <c r="WCI334" s="105"/>
      <c r="WCJ334" s="105"/>
      <c r="WCK334" s="105"/>
      <c r="WCL334" s="105"/>
      <c r="WCM334" s="105"/>
      <c r="WCN334" s="105"/>
      <c r="WCO334" s="105"/>
      <c r="WCP334" s="105"/>
      <c r="WCQ334" s="105"/>
      <c r="WCR334" s="105"/>
      <c r="WCS334" s="105"/>
      <c r="WCT334" s="105"/>
      <c r="WCU334" s="105"/>
      <c r="WCV334" s="105"/>
      <c r="WCW334" s="105"/>
      <c r="WCX334" s="105"/>
      <c r="WCY334" s="105"/>
      <c r="WCZ334" s="105"/>
      <c r="WDA334" s="105"/>
      <c r="WDB334" s="105"/>
      <c r="WDC334" s="105"/>
      <c r="WDD334" s="105"/>
      <c r="WDE334" s="105"/>
      <c r="WDF334" s="105"/>
      <c r="WDG334" s="105"/>
      <c r="WDH334" s="105"/>
      <c r="WDI334" s="105"/>
      <c r="WDJ334" s="105"/>
      <c r="WDK334" s="105"/>
      <c r="WDL334" s="105"/>
      <c r="WDM334" s="105"/>
      <c r="WDN334" s="105"/>
      <c r="WDO334" s="105"/>
      <c r="WDP334" s="105"/>
      <c r="WDQ334" s="105"/>
      <c r="WDR334" s="105"/>
      <c r="WDS334" s="105"/>
      <c r="WDT334" s="105"/>
      <c r="WDU334" s="105"/>
      <c r="WDV334" s="105"/>
      <c r="WDW334" s="105"/>
      <c r="WDX334" s="105"/>
      <c r="WDY334" s="105"/>
      <c r="WDZ334" s="105"/>
      <c r="WEA334" s="105"/>
      <c r="WEB334" s="105"/>
      <c r="WEC334" s="105"/>
      <c r="WED334" s="105"/>
      <c r="WEE334" s="105"/>
      <c r="WEF334" s="105"/>
      <c r="WEG334" s="105"/>
      <c r="WEH334" s="105"/>
      <c r="WEI334" s="105"/>
      <c r="WEJ334" s="105"/>
      <c r="WEK334" s="105"/>
      <c r="WEL334" s="105"/>
      <c r="WEM334" s="105"/>
      <c r="WEN334" s="105"/>
      <c r="WEO334" s="105"/>
      <c r="WEP334" s="105"/>
      <c r="WEQ334" s="105"/>
      <c r="WER334" s="105"/>
      <c r="WES334" s="105"/>
      <c r="WET334" s="105"/>
      <c r="WEU334" s="105"/>
      <c r="WEV334" s="105"/>
      <c r="WEW334" s="105"/>
      <c r="WEX334" s="105"/>
      <c r="WEY334" s="105"/>
      <c r="WEZ334" s="105"/>
      <c r="WFA334" s="105"/>
      <c r="WFB334" s="105"/>
      <c r="WFC334" s="105"/>
      <c r="WFD334" s="105"/>
      <c r="WFE334" s="105"/>
      <c r="WFF334" s="105"/>
      <c r="WFG334" s="105"/>
      <c r="WFH334" s="105"/>
      <c r="WFI334" s="105"/>
      <c r="WFJ334" s="105"/>
      <c r="WFK334" s="105"/>
      <c r="WFL334" s="105"/>
      <c r="WFM334" s="105"/>
      <c r="WFN334" s="105"/>
      <c r="WFO334" s="105"/>
      <c r="WFP334" s="105"/>
      <c r="WFQ334" s="105"/>
      <c r="WFR334" s="105"/>
      <c r="WFS334" s="105"/>
      <c r="WFT334" s="105"/>
      <c r="WFU334" s="105"/>
      <c r="WFV334" s="105"/>
      <c r="WFW334" s="105"/>
      <c r="WFX334" s="105"/>
      <c r="WFY334" s="105"/>
      <c r="WFZ334" s="105"/>
      <c r="WGA334" s="105"/>
      <c r="WGB334" s="105"/>
      <c r="WGC334" s="105"/>
      <c r="WGD334" s="105"/>
      <c r="WGE334" s="105"/>
      <c r="WGF334" s="105"/>
      <c r="WGG334" s="105"/>
      <c r="WGH334" s="105"/>
      <c r="WGI334" s="105"/>
      <c r="WGJ334" s="105"/>
      <c r="WGK334" s="105"/>
      <c r="WGL334" s="105"/>
      <c r="WGM334" s="105"/>
      <c r="WGN334" s="105"/>
      <c r="WGO334" s="105"/>
      <c r="WGP334" s="105"/>
      <c r="WGQ334" s="105"/>
      <c r="WGR334" s="105"/>
      <c r="WGS334" s="105"/>
      <c r="WGT334" s="105"/>
      <c r="WGU334" s="105"/>
      <c r="WGV334" s="105"/>
      <c r="WGW334" s="105"/>
      <c r="WGX334" s="105"/>
      <c r="WGY334" s="105"/>
      <c r="WGZ334" s="105"/>
      <c r="WHA334" s="105"/>
      <c r="WHB334" s="105"/>
      <c r="WHC334" s="105"/>
      <c r="WHD334" s="105"/>
      <c r="WHE334" s="105"/>
      <c r="WHF334" s="105"/>
      <c r="WHG334" s="105"/>
      <c r="WHH334" s="105"/>
      <c r="WHI334" s="105"/>
      <c r="WHJ334" s="105"/>
      <c r="WHK334" s="105"/>
      <c r="WHL334" s="105"/>
      <c r="WHM334" s="105"/>
      <c r="WHN334" s="105"/>
      <c r="WHO334" s="105"/>
      <c r="WHP334" s="105"/>
      <c r="WHQ334" s="105"/>
      <c r="WHR334" s="105"/>
      <c r="WHS334" s="105"/>
      <c r="WHT334" s="105"/>
      <c r="WHU334" s="105"/>
      <c r="WHV334" s="105"/>
      <c r="WHW334" s="105"/>
      <c r="WHX334" s="105"/>
      <c r="WHY334" s="105"/>
      <c r="WHZ334" s="105"/>
      <c r="WIA334" s="105"/>
      <c r="WIB334" s="105"/>
      <c r="WIC334" s="105"/>
      <c r="WID334" s="105"/>
      <c r="WIE334" s="105"/>
      <c r="WIF334" s="105"/>
      <c r="WIG334" s="105"/>
      <c r="WIH334" s="105"/>
      <c r="WII334" s="105"/>
      <c r="WIJ334" s="105"/>
      <c r="WIK334" s="105"/>
      <c r="WIL334" s="105"/>
      <c r="WIM334" s="105"/>
      <c r="WIN334" s="105"/>
      <c r="WIO334" s="105"/>
      <c r="WIP334" s="105"/>
      <c r="WIQ334" s="105"/>
      <c r="WIR334" s="105"/>
      <c r="WIS334" s="105"/>
      <c r="WIT334" s="105"/>
      <c r="WIU334" s="105"/>
      <c r="WIV334" s="105"/>
      <c r="WIW334" s="105"/>
      <c r="WIX334" s="105"/>
      <c r="WIY334" s="105"/>
      <c r="WIZ334" s="105"/>
      <c r="WJA334" s="105"/>
      <c r="WJB334" s="105"/>
      <c r="WJC334" s="105"/>
      <c r="WJD334" s="105"/>
      <c r="WJE334" s="105"/>
      <c r="WJF334" s="105"/>
      <c r="WJG334" s="105"/>
      <c r="WJH334" s="105"/>
      <c r="WJI334" s="105"/>
      <c r="WJJ334" s="105"/>
      <c r="WJK334" s="105"/>
      <c r="WJL334" s="105"/>
      <c r="WJM334" s="105"/>
      <c r="WJN334" s="105"/>
      <c r="WJO334" s="105"/>
      <c r="WJP334" s="105"/>
      <c r="WJQ334" s="105"/>
      <c r="WJR334" s="105"/>
      <c r="WJS334" s="105"/>
      <c r="WJT334" s="105"/>
      <c r="WJU334" s="105"/>
      <c r="WJV334" s="105"/>
      <c r="WJW334" s="105"/>
      <c r="WJX334" s="105"/>
      <c r="WJY334" s="105"/>
      <c r="WJZ334" s="105"/>
      <c r="WKA334" s="105"/>
      <c r="WKB334" s="105"/>
      <c r="WKC334" s="105"/>
      <c r="WKD334" s="105"/>
      <c r="WKE334" s="105"/>
      <c r="WKF334" s="105"/>
      <c r="WKG334" s="105"/>
      <c r="WKH334" s="105"/>
      <c r="WKI334" s="105"/>
      <c r="WKJ334" s="105"/>
      <c r="WKK334" s="105"/>
      <c r="WKL334" s="105"/>
      <c r="WKM334" s="105"/>
      <c r="WKN334" s="105"/>
      <c r="WKO334" s="105"/>
      <c r="WKP334" s="105"/>
      <c r="WKQ334" s="105"/>
      <c r="WKR334" s="105"/>
      <c r="WKS334" s="105"/>
      <c r="WKT334" s="105"/>
      <c r="WKU334" s="105"/>
      <c r="WKV334" s="105"/>
      <c r="WKW334" s="105"/>
      <c r="WKX334" s="105"/>
      <c r="WKY334" s="105"/>
      <c r="WKZ334" s="105"/>
      <c r="WLA334" s="105"/>
      <c r="WLB334" s="105"/>
      <c r="WLC334" s="105"/>
      <c r="WLD334" s="105"/>
      <c r="WLE334" s="105"/>
      <c r="WLF334" s="105"/>
      <c r="WLG334" s="105"/>
      <c r="WLH334" s="105"/>
      <c r="WLI334" s="105"/>
      <c r="WLJ334" s="105"/>
      <c r="WLK334" s="105"/>
      <c r="WLL334" s="105"/>
      <c r="WLM334" s="105"/>
      <c r="WLN334" s="105"/>
      <c r="WLO334" s="105"/>
      <c r="WLP334" s="105"/>
      <c r="WLQ334" s="105"/>
      <c r="WLR334" s="105"/>
      <c r="WLS334" s="105"/>
      <c r="WLT334" s="105"/>
      <c r="WLU334" s="105"/>
      <c r="WLV334" s="105"/>
      <c r="WLW334" s="105"/>
      <c r="WLX334" s="105"/>
      <c r="WLY334" s="105"/>
      <c r="WLZ334" s="105"/>
      <c r="WMA334" s="105"/>
      <c r="WMB334" s="105"/>
      <c r="WMC334" s="105"/>
      <c r="WMD334" s="105"/>
      <c r="WME334" s="105"/>
      <c r="WMF334" s="105"/>
      <c r="WMG334" s="105"/>
      <c r="WMH334" s="105"/>
      <c r="WMI334" s="105"/>
      <c r="WMJ334" s="105"/>
      <c r="WMK334" s="105"/>
      <c r="WML334" s="105"/>
      <c r="WMM334" s="105"/>
      <c r="WMN334" s="105"/>
      <c r="WMO334" s="105"/>
      <c r="WMP334" s="105"/>
      <c r="WMQ334" s="105"/>
      <c r="WMR334" s="105"/>
      <c r="WMS334" s="105"/>
      <c r="WMT334" s="105"/>
      <c r="WMU334" s="105"/>
      <c r="WMV334" s="105"/>
      <c r="WMW334" s="105"/>
      <c r="WMX334" s="105"/>
      <c r="WMY334" s="105"/>
      <c r="WMZ334" s="105"/>
      <c r="WNA334" s="105"/>
      <c r="WNB334" s="105"/>
      <c r="WNC334" s="105"/>
      <c r="WND334" s="105"/>
      <c r="WNE334" s="105"/>
      <c r="WNF334" s="105"/>
      <c r="WNG334" s="105"/>
      <c r="WNH334" s="105"/>
      <c r="WNI334" s="105"/>
      <c r="WNJ334" s="105"/>
      <c r="WNK334" s="105"/>
      <c r="WNL334" s="105"/>
      <c r="WNM334" s="105"/>
      <c r="WNN334" s="105"/>
      <c r="WNO334" s="105"/>
      <c r="WNP334" s="105"/>
      <c r="WNQ334" s="105"/>
      <c r="WNR334" s="105"/>
      <c r="WNS334" s="105"/>
      <c r="WNT334" s="105"/>
      <c r="WNU334" s="105"/>
      <c r="WNV334" s="105"/>
      <c r="WNW334" s="105"/>
      <c r="WNX334" s="105"/>
      <c r="WNY334" s="105"/>
      <c r="WNZ334" s="105"/>
      <c r="WOA334" s="105"/>
      <c r="WOB334" s="105"/>
      <c r="WOC334" s="105"/>
      <c r="WOD334" s="105"/>
      <c r="WOE334" s="105"/>
      <c r="WOF334" s="105"/>
      <c r="WOG334" s="105"/>
      <c r="WOH334" s="105"/>
      <c r="WOI334" s="105"/>
      <c r="WOJ334" s="105"/>
      <c r="WOK334" s="105"/>
      <c r="WOL334" s="105"/>
      <c r="WOM334" s="105"/>
      <c r="WON334" s="105"/>
      <c r="WOO334" s="105"/>
      <c r="WOP334" s="105"/>
      <c r="WOQ334" s="105"/>
      <c r="WOR334" s="105"/>
      <c r="WOS334" s="105"/>
      <c r="WOT334" s="105"/>
      <c r="WOU334" s="105"/>
      <c r="WOV334" s="105"/>
      <c r="WOW334" s="105"/>
      <c r="WOX334" s="105"/>
      <c r="WOY334" s="105"/>
      <c r="WOZ334" s="105"/>
      <c r="WPA334" s="105"/>
      <c r="WPB334" s="105"/>
      <c r="WPC334" s="105"/>
      <c r="WPD334" s="105"/>
      <c r="WPE334" s="105"/>
      <c r="WPF334" s="105"/>
      <c r="WPG334" s="105"/>
      <c r="WPH334" s="105"/>
      <c r="WPI334" s="105"/>
      <c r="WPJ334" s="105"/>
      <c r="WPK334" s="105"/>
      <c r="WPL334" s="105"/>
      <c r="WPM334" s="105"/>
      <c r="WPN334" s="105"/>
      <c r="WPO334" s="105"/>
      <c r="WPP334" s="105"/>
      <c r="WPQ334" s="105"/>
      <c r="WPR334" s="105"/>
      <c r="WPS334" s="105"/>
      <c r="WPT334" s="105"/>
      <c r="WPU334" s="105"/>
      <c r="WPV334" s="105"/>
      <c r="WPW334" s="105"/>
      <c r="WPX334" s="105"/>
      <c r="WPY334" s="105"/>
      <c r="WPZ334" s="105"/>
      <c r="WQA334" s="105"/>
      <c r="WQB334" s="105"/>
      <c r="WQC334" s="105"/>
      <c r="WQD334" s="105"/>
      <c r="WQE334" s="105"/>
      <c r="WQF334" s="105"/>
      <c r="WQG334" s="105"/>
      <c r="WQH334" s="105"/>
      <c r="WQI334" s="105"/>
      <c r="WQJ334" s="105"/>
      <c r="WQK334" s="105"/>
      <c r="WQL334" s="105"/>
      <c r="WQM334" s="105"/>
      <c r="WQN334" s="105"/>
      <c r="WQO334" s="105"/>
      <c r="WQP334" s="105"/>
      <c r="WQQ334" s="105"/>
      <c r="WQR334" s="105"/>
      <c r="WQS334" s="105"/>
      <c r="WQT334" s="105"/>
      <c r="WQU334" s="105"/>
      <c r="WQV334" s="105"/>
      <c r="WQW334" s="105"/>
      <c r="WQX334" s="105"/>
      <c r="WQY334" s="105"/>
      <c r="WQZ334" s="105"/>
      <c r="WRA334" s="105"/>
      <c r="WRB334" s="105"/>
      <c r="WRC334" s="105"/>
      <c r="WRD334" s="105"/>
      <c r="WRE334" s="105"/>
      <c r="WRF334" s="105"/>
      <c r="WRG334" s="105"/>
      <c r="WRH334" s="105"/>
      <c r="WRI334" s="105"/>
      <c r="WRJ334" s="105"/>
      <c r="WRK334" s="105"/>
      <c r="WRL334" s="105"/>
      <c r="WRM334" s="105"/>
      <c r="WRN334" s="105"/>
      <c r="WRO334" s="105"/>
      <c r="WRP334" s="105"/>
      <c r="WRQ334" s="105"/>
      <c r="WRR334" s="105"/>
      <c r="WRS334" s="105"/>
      <c r="WRT334" s="105"/>
      <c r="WRU334" s="105"/>
      <c r="WRV334" s="105"/>
      <c r="WRW334" s="105"/>
      <c r="WRX334" s="105"/>
      <c r="WRY334" s="105"/>
      <c r="WRZ334" s="105"/>
      <c r="WSA334" s="105"/>
      <c r="WSB334" s="105"/>
      <c r="WSC334" s="105"/>
      <c r="WSD334" s="105"/>
      <c r="WSE334" s="105"/>
      <c r="WSF334" s="105"/>
      <c r="WSG334" s="105"/>
      <c r="WSH334" s="105"/>
      <c r="WSI334" s="105"/>
      <c r="WSJ334" s="105"/>
      <c r="WSK334" s="105"/>
      <c r="WSL334" s="105"/>
      <c r="WSM334" s="105"/>
      <c r="WSN334" s="105"/>
      <c r="WSO334" s="105"/>
      <c r="WSP334" s="105"/>
      <c r="WSQ334" s="105"/>
      <c r="WSR334" s="105"/>
      <c r="WSS334" s="105"/>
      <c r="WST334" s="105"/>
      <c r="WSU334" s="105"/>
      <c r="WSV334" s="105"/>
      <c r="WSW334" s="105"/>
      <c r="WSX334" s="105"/>
      <c r="WSY334" s="105"/>
      <c r="WSZ334" s="105"/>
      <c r="WTA334" s="105"/>
      <c r="WTB334" s="105"/>
      <c r="WTC334" s="105"/>
      <c r="WTD334" s="105"/>
      <c r="WTE334" s="105"/>
      <c r="WTF334" s="105"/>
      <c r="WTG334" s="105"/>
      <c r="WTH334" s="105"/>
      <c r="WTI334" s="105"/>
      <c r="WTJ334" s="105"/>
      <c r="WTK334" s="105"/>
      <c r="WTL334" s="105"/>
      <c r="WTM334" s="105"/>
      <c r="WTN334" s="105"/>
      <c r="WTO334" s="105"/>
      <c r="WTP334" s="105"/>
      <c r="WTQ334" s="105"/>
      <c r="WTR334" s="105"/>
      <c r="WTS334" s="105"/>
      <c r="WTT334" s="105"/>
      <c r="WTU334" s="105"/>
      <c r="WTV334" s="105"/>
      <c r="WTW334" s="105"/>
      <c r="WTX334" s="105"/>
      <c r="WTY334" s="105"/>
      <c r="WTZ334" s="105"/>
      <c r="WUA334" s="105"/>
      <c r="WUB334" s="105"/>
      <c r="WUC334" s="105"/>
      <c r="WUD334" s="105"/>
      <c r="WUE334" s="105"/>
      <c r="WUF334" s="105"/>
      <c r="WUG334" s="105"/>
      <c r="WUH334" s="105"/>
      <c r="WUI334" s="105"/>
      <c r="WUJ334" s="105"/>
      <c r="WUK334" s="105"/>
      <c r="WUL334" s="105"/>
      <c r="WUM334" s="105"/>
      <c r="WUN334" s="105"/>
      <c r="WUO334" s="105"/>
      <c r="WUP334" s="105"/>
      <c r="WUQ334" s="105"/>
      <c r="WUR334" s="105"/>
      <c r="WUS334" s="105"/>
      <c r="WUT334" s="105"/>
      <c r="WUU334" s="105"/>
      <c r="WUV334" s="105"/>
      <c r="WUW334" s="105"/>
      <c r="WUX334" s="105"/>
      <c r="WUY334" s="105"/>
      <c r="WUZ334" s="105"/>
      <c r="WVA334" s="105"/>
      <c r="WVB334" s="105"/>
      <c r="WVC334" s="105"/>
      <c r="WVD334" s="105"/>
      <c r="WVE334" s="105"/>
      <c r="WVF334" s="105"/>
      <c r="WVG334" s="105"/>
      <c r="WVH334" s="105"/>
      <c r="WVI334" s="105"/>
      <c r="WVJ334" s="105"/>
      <c r="WVK334" s="105"/>
      <c r="WVL334" s="105"/>
      <c r="WVM334" s="105"/>
      <c r="WVN334" s="105"/>
      <c r="WVO334" s="105"/>
      <c r="WVP334" s="105"/>
      <c r="WVQ334" s="105"/>
      <c r="WVR334" s="105"/>
      <c r="WVS334" s="105"/>
      <c r="WVT334" s="105"/>
      <c r="WVU334" s="105"/>
      <c r="WVV334" s="105"/>
      <c r="WVW334" s="105"/>
      <c r="WVX334" s="105"/>
      <c r="WVY334" s="105"/>
      <c r="WVZ334" s="105"/>
      <c r="WWA334" s="105"/>
      <c r="WWB334" s="105"/>
      <c r="WWC334" s="105"/>
      <c r="WWD334" s="105"/>
      <c r="WWE334" s="105"/>
      <c r="WWF334" s="105"/>
      <c r="WWG334" s="105"/>
      <c r="WWH334" s="105"/>
      <c r="WWI334" s="105"/>
      <c r="WWJ334" s="105"/>
      <c r="WWK334" s="105"/>
      <c r="WWL334" s="105"/>
      <c r="WWM334" s="105"/>
      <c r="WWN334" s="105"/>
      <c r="WWO334" s="105"/>
      <c r="WWP334" s="105"/>
      <c r="WWQ334" s="105"/>
      <c r="WWR334" s="105"/>
      <c r="WWS334" s="105"/>
      <c r="WWT334" s="105"/>
      <c r="WWU334" s="105"/>
      <c r="WWV334" s="105"/>
      <c r="WWW334" s="105"/>
      <c r="WWX334" s="105"/>
      <c r="WWY334" s="105"/>
      <c r="WWZ334" s="105"/>
      <c r="WXA334" s="105"/>
      <c r="WXB334" s="105"/>
      <c r="WXC334" s="105"/>
      <c r="WXD334" s="105"/>
      <c r="WXE334" s="105"/>
      <c r="WXF334" s="105"/>
      <c r="WXG334" s="105"/>
      <c r="WXH334" s="105"/>
      <c r="WXI334" s="105"/>
      <c r="WXJ334" s="105"/>
      <c r="WXK334" s="105"/>
      <c r="WXL334" s="105"/>
      <c r="WXM334" s="105"/>
      <c r="WXN334" s="105"/>
      <c r="WXO334" s="105"/>
      <c r="WXP334" s="105"/>
      <c r="WXQ334" s="105"/>
      <c r="WXR334" s="105"/>
      <c r="WXS334" s="105"/>
      <c r="WXT334" s="105"/>
      <c r="WXU334" s="105"/>
      <c r="WXV334" s="105"/>
      <c r="WXW334" s="105"/>
      <c r="WXX334" s="105"/>
      <c r="WXY334" s="105"/>
      <c r="WXZ334" s="105"/>
      <c r="WYA334" s="105"/>
      <c r="WYB334" s="105"/>
      <c r="WYC334" s="105"/>
      <c r="WYD334" s="105"/>
      <c r="WYE334" s="105"/>
      <c r="WYF334" s="105"/>
      <c r="WYG334" s="105"/>
      <c r="WYH334" s="105"/>
      <c r="WYI334" s="105"/>
      <c r="WYJ334" s="105"/>
      <c r="WYK334" s="105"/>
      <c r="WYL334" s="105"/>
      <c r="WYM334" s="105"/>
      <c r="WYN334" s="105"/>
      <c r="WYO334" s="105"/>
      <c r="WYP334" s="105"/>
      <c r="WYQ334" s="105"/>
      <c r="WYR334" s="105"/>
      <c r="WYS334" s="105"/>
      <c r="WYT334" s="105"/>
      <c r="WYU334" s="105"/>
      <c r="WYV334" s="105"/>
      <c r="WYW334" s="105"/>
      <c r="WYX334" s="105"/>
      <c r="WYY334" s="105"/>
      <c r="WYZ334" s="105"/>
      <c r="WZA334" s="105"/>
      <c r="WZB334" s="105"/>
      <c r="WZC334" s="105"/>
      <c r="WZD334" s="105"/>
      <c r="WZE334" s="105"/>
      <c r="WZF334" s="105"/>
      <c r="WZG334" s="105"/>
      <c r="WZH334" s="105"/>
      <c r="WZI334" s="105"/>
      <c r="WZJ334" s="105"/>
      <c r="WZK334" s="105"/>
      <c r="WZL334" s="105"/>
      <c r="WZM334" s="105"/>
      <c r="WZN334" s="105"/>
      <c r="WZO334" s="105"/>
      <c r="WZP334" s="105"/>
      <c r="WZQ334" s="105"/>
      <c r="WZR334" s="105"/>
      <c r="WZS334" s="105"/>
      <c r="WZT334" s="105"/>
      <c r="WZU334" s="105"/>
      <c r="WZV334" s="105"/>
      <c r="WZW334" s="105"/>
      <c r="WZX334" s="105"/>
      <c r="WZY334" s="105"/>
      <c r="WZZ334" s="105"/>
      <c r="XAA334" s="105"/>
      <c r="XAB334" s="105"/>
      <c r="XAC334" s="105"/>
      <c r="XAD334" s="105"/>
      <c r="XAE334" s="105"/>
      <c r="XAF334" s="105"/>
      <c r="XAG334" s="105"/>
      <c r="XAH334" s="105"/>
      <c r="XAI334" s="105"/>
      <c r="XAJ334" s="105"/>
      <c r="XAK334" s="105"/>
      <c r="XAL334" s="105"/>
      <c r="XAM334" s="105"/>
      <c r="XAN334" s="105"/>
      <c r="XAO334" s="105"/>
      <c r="XAP334" s="105"/>
      <c r="XAQ334" s="105"/>
      <c r="XAR334" s="105"/>
      <c r="XAS334" s="105"/>
      <c r="XAT334" s="105"/>
      <c r="XAU334" s="105"/>
      <c r="XAV334" s="105"/>
      <c r="XAW334" s="105"/>
      <c r="XAX334" s="105"/>
      <c r="XAY334" s="105"/>
      <c r="XAZ334" s="105"/>
      <c r="XBA334" s="105"/>
      <c r="XBB334" s="105"/>
      <c r="XBC334" s="105"/>
      <c r="XBD334" s="105"/>
      <c r="XBE334" s="105"/>
      <c r="XBF334" s="105"/>
      <c r="XBG334" s="105"/>
      <c r="XBH334" s="105"/>
      <c r="XBI334" s="105"/>
      <c r="XBJ334" s="105"/>
      <c r="XBK334" s="105"/>
      <c r="XBL334" s="105"/>
      <c r="XBM334" s="105"/>
      <c r="XBN334" s="105"/>
      <c r="XBO334" s="105"/>
      <c r="XBP334" s="105"/>
      <c r="XBQ334" s="105"/>
      <c r="XBR334" s="105"/>
      <c r="XBS334" s="105"/>
      <c r="XBT334" s="105"/>
      <c r="XBU334" s="105"/>
      <c r="XBV334" s="105"/>
      <c r="XBW334" s="105"/>
      <c r="XBX334" s="105"/>
      <c r="XBY334" s="105"/>
      <c r="XBZ334" s="105"/>
      <c r="XCA334" s="105"/>
      <c r="XCB334" s="105"/>
      <c r="XCC334" s="105"/>
      <c r="XCD334" s="105"/>
      <c r="XCE334" s="105"/>
      <c r="XCF334" s="105"/>
      <c r="XCG334" s="105"/>
      <c r="XCH334" s="105"/>
      <c r="XCI334" s="105"/>
      <c r="XCJ334" s="105"/>
      <c r="XCK334" s="105"/>
      <c r="XCL334" s="105"/>
      <c r="XCM334" s="105"/>
      <c r="XCN334" s="105"/>
      <c r="XCO334" s="105"/>
      <c r="XCP334" s="105"/>
      <c r="XCQ334" s="105"/>
      <c r="XCR334" s="105"/>
      <c r="XCS334" s="105"/>
      <c r="XCT334" s="105"/>
      <c r="XCU334" s="105"/>
      <c r="XCV334" s="105"/>
      <c r="XCW334" s="105"/>
      <c r="XCX334" s="105"/>
      <c r="XCY334" s="105"/>
      <c r="XCZ334" s="105"/>
      <c r="XDA334" s="105"/>
      <c r="XDB334" s="105"/>
      <c r="XDC334" s="105"/>
      <c r="XDD334" s="105"/>
      <c r="XDE334" s="105"/>
      <c r="XDF334" s="105"/>
      <c r="XDG334" s="105"/>
      <c r="XDH334" s="105"/>
      <c r="XDI334" s="105"/>
      <c r="XDJ334" s="105"/>
      <c r="XDK334" s="105"/>
      <c r="XDL334" s="105"/>
      <c r="XDM334" s="105"/>
      <c r="XDN334" s="105"/>
      <c r="XDO334" s="105"/>
      <c r="XDP334" s="105"/>
      <c r="XDQ334" s="105"/>
      <c r="XDR334" s="105"/>
      <c r="XDS334" s="105"/>
      <c r="XDT334" s="105"/>
      <c r="XDU334" s="105"/>
      <c r="XDV334" s="105"/>
      <c r="XDW334" s="105"/>
      <c r="XDX334" s="105"/>
      <c r="XDY334" s="105"/>
      <c r="XDZ334" s="105"/>
      <c r="XEA334" s="105"/>
      <c r="XEB334" s="105"/>
      <c r="XEC334" s="105"/>
      <c r="XED334" s="105"/>
      <c r="XEE334" s="105"/>
      <c r="XEF334" s="105"/>
      <c r="XEG334" s="105"/>
      <c r="XEH334" s="105"/>
      <c r="XEI334" s="105"/>
      <c r="XEJ334" s="105"/>
      <c r="XEK334" s="105"/>
      <c r="XEL334" s="105"/>
      <c r="XEM334" s="105"/>
      <c r="XEN334" s="105"/>
      <c r="XEO334" s="105"/>
      <c r="XEP334" s="105"/>
      <c r="XEQ334" s="105"/>
      <c r="XER334" s="105"/>
      <c r="XES334" s="105"/>
      <c r="XET334" s="105"/>
      <c r="XEU334" s="105"/>
      <c r="XEV334" s="105"/>
      <c r="XEW334" s="105"/>
      <c r="XEX334" s="105"/>
      <c r="XEY334" s="105"/>
      <c r="XEZ334" s="105"/>
      <c r="XFA334" s="105"/>
      <c r="XFB334" s="105"/>
      <c r="XFC334" s="105"/>
      <c r="XFD334" s="105"/>
    </row>
    <row r="335" spans="1:16384" ht="24.95" customHeight="1" x14ac:dyDescent="0.25">
      <c r="A335" s="103">
        <v>2</v>
      </c>
      <c r="B335" s="103">
        <v>82</v>
      </c>
      <c r="C335" s="97" t="s">
        <v>324</v>
      </c>
      <c r="D335" s="25" t="s">
        <v>455</v>
      </c>
      <c r="E335" s="25">
        <v>60</v>
      </c>
      <c r="F335" s="26">
        <v>50</v>
      </c>
      <c r="G335" s="25">
        <v>15</v>
      </c>
      <c r="H335" s="25">
        <v>15</v>
      </c>
      <c r="I335" s="25">
        <v>15</v>
      </c>
      <c r="J335" s="24">
        <f t="shared" si="13"/>
        <v>95</v>
      </c>
      <c r="K335" s="13">
        <v>14</v>
      </c>
      <c r="L335" s="13">
        <f t="shared" si="9"/>
        <v>840</v>
      </c>
      <c r="M335" s="13">
        <v>10</v>
      </c>
      <c r="N335" s="13">
        <f t="shared" si="10"/>
        <v>600</v>
      </c>
      <c r="O335" s="13">
        <f t="shared" si="11"/>
        <v>24</v>
      </c>
      <c r="P335" s="13">
        <f t="shared" si="12"/>
        <v>1440</v>
      </c>
      <c r="Q335" s="4"/>
    </row>
    <row r="336" spans="1:16384" ht="48" customHeight="1" x14ac:dyDescent="0.25">
      <c r="A336" s="104"/>
      <c r="B336" s="104"/>
      <c r="C336" s="98"/>
      <c r="D336" s="25" t="s">
        <v>410</v>
      </c>
      <c r="E336" s="76" t="s">
        <v>409</v>
      </c>
      <c r="F336" s="77"/>
      <c r="G336" s="77"/>
      <c r="H336" s="77"/>
      <c r="I336" s="77"/>
      <c r="J336" s="78"/>
      <c r="K336" s="56">
        <v>14</v>
      </c>
      <c r="L336" s="56">
        <f>K336*47.66</f>
        <v>667.24</v>
      </c>
      <c r="M336" s="56">
        <v>10</v>
      </c>
      <c r="N336" s="56">
        <f>M336*47.66</f>
        <v>476.59999999999997</v>
      </c>
      <c r="O336" s="56">
        <v>24</v>
      </c>
      <c r="P336" s="56">
        <f>L336+N336</f>
        <v>1143.8399999999999</v>
      </c>
      <c r="Q336" s="4"/>
    </row>
    <row r="337" spans="1:17" ht="48" customHeight="1" x14ac:dyDescent="0.25">
      <c r="A337" s="104"/>
      <c r="B337" s="104"/>
      <c r="C337" s="98"/>
      <c r="D337" s="25" t="s">
        <v>411</v>
      </c>
      <c r="E337" s="76" t="s">
        <v>409</v>
      </c>
      <c r="F337" s="77"/>
      <c r="G337" s="77"/>
      <c r="H337" s="77"/>
      <c r="I337" s="77"/>
      <c r="J337" s="78"/>
      <c r="K337" s="56">
        <v>14</v>
      </c>
      <c r="L337" s="56">
        <f>K337*39</f>
        <v>546</v>
      </c>
      <c r="M337" s="56">
        <v>10</v>
      </c>
      <c r="N337" s="56">
        <f>M337*39</f>
        <v>390</v>
      </c>
      <c r="O337" s="56">
        <v>24</v>
      </c>
      <c r="P337" s="56">
        <f>L337+N337</f>
        <v>936</v>
      </c>
      <c r="Q337" s="4"/>
    </row>
    <row r="338" spans="1:17" ht="38.25" customHeight="1" x14ac:dyDescent="0.25">
      <c r="A338" s="105"/>
      <c r="B338" s="105"/>
      <c r="C338" s="99"/>
      <c r="D338" s="25" t="s">
        <v>408</v>
      </c>
      <c r="E338" s="76" t="s">
        <v>409</v>
      </c>
      <c r="F338" s="77"/>
      <c r="G338" s="77"/>
      <c r="H338" s="77"/>
      <c r="I338" s="77"/>
      <c r="J338" s="78"/>
      <c r="K338" s="56">
        <v>14</v>
      </c>
      <c r="L338" s="56">
        <f>K338*36</f>
        <v>504</v>
      </c>
      <c r="M338" s="56">
        <v>10</v>
      </c>
      <c r="N338" s="56">
        <f>M338*36</f>
        <v>360</v>
      </c>
      <c r="O338" s="56">
        <v>24</v>
      </c>
      <c r="P338" s="56">
        <f>L338+N338</f>
        <v>864</v>
      </c>
      <c r="Q338" s="4"/>
    </row>
    <row r="339" spans="1:17" ht="24.95" customHeight="1" x14ac:dyDescent="0.25">
      <c r="A339" s="103">
        <v>2</v>
      </c>
      <c r="B339" s="103">
        <v>83</v>
      </c>
      <c r="C339" s="97" t="s">
        <v>325</v>
      </c>
      <c r="D339" s="13" t="s">
        <v>456</v>
      </c>
      <c r="E339" s="13">
        <v>60</v>
      </c>
      <c r="F339" s="13">
        <v>50</v>
      </c>
      <c r="G339" s="13">
        <v>20</v>
      </c>
      <c r="H339" s="13">
        <v>10</v>
      </c>
      <c r="I339" s="13">
        <v>15</v>
      </c>
      <c r="J339" s="16">
        <f t="shared" si="13"/>
        <v>95</v>
      </c>
      <c r="K339" s="13">
        <v>14</v>
      </c>
      <c r="L339" s="13">
        <f t="shared" si="9"/>
        <v>840</v>
      </c>
      <c r="M339" s="13">
        <v>10</v>
      </c>
      <c r="N339" s="13">
        <f t="shared" si="10"/>
        <v>600</v>
      </c>
      <c r="O339" s="13">
        <f t="shared" si="11"/>
        <v>24</v>
      </c>
      <c r="P339" s="13">
        <f t="shared" si="12"/>
        <v>1440</v>
      </c>
      <c r="Q339" s="4"/>
    </row>
    <row r="340" spans="1:17" ht="48" customHeight="1" x14ac:dyDescent="0.25">
      <c r="A340" s="104"/>
      <c r="B340" s="104"/>
      <c r="C340" s="98"/>
      <c r="D340" s="25" t="s">
        <v>410</v>
      </c>
      <c r="E340" s="76" t="s">
        <v>409</v>
      </c>
      <c r="F340" s="77"/>
      <c r="G340" s="77"/>
      <c r="H340" s="77"/>
      <c r="I340" s="77"/>
      <c r="J340" s="78"/>
      <c r="K340" s="58">
        <v>14</v>
      </c>
      <c r="L340" s="58">
        <f>K340*47.66</f>
        <v>667.24</v>
      </c>
      <c r="M340" s="58">
        <v>10</v>
      </c>
      <c r="N340" s="58">
        <f>M340*47.66</f>
        <v>476.59999999999997</v>
      </c>
      <c r="O340" s="58">
        <v>24</v>
      </c>
      <c r="P340" s="58">
        <f>L340+N340</f>
        <v>1143.8399999999999</v>
      </c>
      <c r="Q340" s="4"/>
    </row>
    <row r="341" spans="1:17" ht="48" customHeight="1" x14ac:dyDescent="0.25">
      <c r="A341" s="104"/>
      <c r="B341" s="104"/>
      <c r="C341" s="98"/>
      <c r="D341" s="25" t="s">
        <v>411</v>
      </c>
      <c r="E341" s="76" t="s">
        <v>409</v>
      </c>
      <c r="F341" s="77"/>
      <c r="G341" s="77"/>
      <c r="H341" s="77"/>
      <c r="I341" s="77"/>
      <c r="J341" s="78"/>
      <c r="K341" s="58">
        <v>14</v>
      </c>
      <c r="L341" s="58">
        <f>K341*39</f>
        <v>546</v>
      </c>
      <c r="M341" s="58">
        <v>10</v>
      </c>
      <c r="N341" s="58">
        <f>M341*39</f>
        <v>390</v>
      </c>
      <c r="O341" s="58">
        <v>24</v>
      </c>
      <c r="P341" s="58">
        <f>L341+N341</f>
        <v>936</v>
      </c>
      <c r="Q341" s="4"/>
    </row>
    <row r="342" spans="1:17" ht="38.25" customHeight="1" x14ac:dyDescent="0.25">
      <c r="A342" s="105"/>
      <c r="B342" s="105"/>
      <c r="C342" s="99"/>
      <c r="D342" s="25" t="s">
        <v>408</v>
      </c>
      <c r="E342" s="76" t="s">
        <v>409</v>
      </c>
      <c r="F342" s="77"/>
      <c r="G342" s="77"/>
      <c r="H342" s="77"/>
      <c r="I342" s="77"/>
      <c r="J342" s="78"/>
      <c r="K342" s="58">
        <v>14</v>
      </c>
      <c r="L342" s="58">
        <f>K342*36</f>
        <v>504</v>
      </c>
      <c r="M342" s="58">
        <v>10</v>
      </c>
      <c r="N342" s="58">
        <f>M342*36</f>
        <v>360</v>
      </c>
      <c r="O342" s="58">
        <v>24</v>
      </c>
      <c r="P342" s="58">
        <f>L342+N342</f>
        <v>864</v>
      </c>
      <c r="Q342" s="4"/>
    </row>
    <row r="343" spans="1:17" ht="24.95" customHeight="1" x14ac:dyDescent="0.25">
      <c r="A343" s="103">
        <v>2</v>
      </c>
      <c r="B343" s="103">
        <v>84</v>
      </c>
      <c r="C343" s="97" t="s">
        <v>326</v>
      </c>
      <c r="D343" s="13" t="s">
        <v>457</v>
      </c>
      <c r="E343" s="13">
        <v>60</v>
      </c>
      <c r="F343" s="13">
        <v>50</v>
      </c>
      <c r="G343" s="13">
        <v>20</v>
      </c>
      <c r="H343" s="13">
        <v>15</v>
      </c>
      <c r="I343" s="13">
        <v>15</v>
      </c>
      <c r="J343" s="16">
        <f t="shared" si="13"/>
        <v>100</v>
      </c>
      <c r="K343" s="13">
        <v>14</v>
      </c>
      <c r="L343" s="13">
        <f t="shared" si="9"/>
        <v>840</v>
      </c>
      <c r="M343" s="13">
        <v>10</v>
      </c>
      <c r="N343" s="13">
        <f t="shared" si="10"/>
        <v>600</v>
      </c>
      <c r="O343" s="13">
        <f t="shared" si="11"/>
        <v>24</v>
      </c>
      <c r="P343" s="13">
        <f t="shared" si="12"/>
        <v>1440</v>
      </c>
      <c r="Q343" s="4"/>
    </row>
    <row r="344" spans="1:17" ht="48" customHeight="1" x14ac:dyDescent="0.25">
      <c r="A344" s="104"/>
      <c r="B344" s="104"/>
      <c r="C344" s="98"/>
      <c r="D344" s="25" t="s">
        <v>410</v>
      </c>
      <c r="E344" s="76" t="s">
        <v>409</v>
      </c>
      <c r="F344" s="77"/>
      <c r="G344" s="77"/>
      <c r="H344" s="77"/>
      <c r="I344" s="77"/>
      <c r="J344" s="78"/>
      <c r="K344" s="58">
        <v>14</v>
      </c>
      <c r="L344" s="58">
        <f>K344*47.66</f>
        <v>667.24</v>
      </c>
      <c r="M344" s="58">
        <v>10</v>
      </c>
      <c r="N344" s="58">
        <f>M344*47.66</f>
        <v>476.59999999999997</v>
      </c>
      <c r="O344" s="58">
        <v>24</v>
      </c>
      <c r="P344" s="58">
        <f>L344+N344</f>
        <v>1143.8399999999999</v>
      </c>
      <c r="Q344" s="4"/>
    </row>
    <row r="345" spans="1:17" ht="48" customHeight="1" x14ac:dyDescent="0.25">
      <c r="A345" s="104"/>
      <c r="B345" s="104"/>
      <c r="C345" s="98"/>
      <c r="D345" s="25" t="s">
        <v>411</v>
      </c>
      <c r="E345" s="76" t="s">
        <v>409</v>
      </c>
      <c r="F345" s="77"/>
      <c r="G345" s="77"/>
      <c r="H345" s="77"/>
      <c r="I345" s="77"/>
      <c r="J345" s="78"/>
      <c r="K345" s="58">
        <v>14</v>
      </c>
      <c r="L345" s="58">
        <f>K345*39</f>
        <v>546</v>
      </c>
      <c r="M345" s="58">
        <v>10</v>
      </c>
      <c r="N345" s="58">
        <f>M345*39</f>
        <v>390</v>
      </c>
      <c r="O345" s="58">
        <v>24</v>
      </c>
      <c r="P345" s="58">
        <f>L345+N345</f>
        <v>936</v>
      </c>
      <c r="Q345" s="4"/>
    </row>
    <row r="346" spans="1:17" ht="38.25" customHeight="1" x14ac:dyDescent="0.25">
      <c r="A346" s="105"/>
      <c r="B346" s="105"/>
      <c r="C346" s="99"/>
      <c r="D346" s="25" t="s">
        <v>408</v>
      </c>
      <c r="E346" s="76" t="s">
        <v>409</v>
      </c>
      <c r="F346" s="77"/>
      <c r="G346" s="77"/>
      <c r="H346" s="77"/>
      <c r="I346" s="77"/>
      <c r="J346" s="78"/>
      <c r="K346" s="58">
        <v>14</v>
      </c>
      <c r="L346" s="58">
        <f>K346*36</f>
        <v>504</v>
      </c>
      <c r="M346" s="58">
        <v>10</v>
      </c>
      <c r="N346" s="58">
        <f>M346*36</f>
        <v>360</v>
      </c>
      <c r="O346" s="58">
        <v>24</v>
      </c>
      <c r="P346" s="58">
        <f>L346+N346</f>
        <v>864</v>
      </c>
      <c r="Q346" s="4"/>
    </row>
    <row r="347" spans="1:17" ht="24.95" customHeight="1" x14ac:dyDescent="0.25">
      <c r="A347" s="103">
        <v>2</v>
      </c>
      <c r="B347" s="103">
        <v>85</v>
      </c>
      <c r="C347" s="97" t="s">
        <v>327</v>
      </c>
      <c r="D347" s="13" t="s">
        <v>457</v>
      </c>
      <c r="E347" s="13">
        <v>60</v>
      </c>
      <c r="F347" s="13">
        <v>50</v>
      </c>
      <c r="G347" s="13">
        <v>20</v>
      </c>
      <c r="H347" s="13">
        <v>15</v>
      </c>
      <c r="I347" s="13">
        <v>15</v>
      </c>
      <c r="J347" s="16">
        <f t="shared" si="13"/>
        <v>100</v>
      </c>
      <c r="K347" s="13">
        <v>14</v>
      </c>
      <c r="L347" s="13">
        <f t="shared" si="9"/>
        <v>840</v>
      </c>
      <c r="M347" s="13">
        <v>10</v>
      </c>
      <c r="N347" s="13">
        <f t="shared" si="10"/>
        <v>600</v>
      </c>
      <c r="O347" s="13">
        <f t="shared" si="11"/>
        <v>24</v>
      </c>
      <c r="P347" s="13">
        <f t="shared" si="12"/>
        <v>1440</v>
      </c>
      <c r="Q347" s="4"/>
    </row>
    <row r="348" spans="1:17" ht="48" customHeight="1" x14ac:dyDescent="0.25">
      <c r="A348" s="104"/>
      <c r="B348" s="104"/>
      <c r="C348" s="98"/>
      <c r="D348" s="25" t="s">
        <v>410</v>
      </c>
      <c r="E348" s="76" t="s">
        <v>409</v>
      </c>
      <c r="F348" s="77"/>
      <c r="G348" s="77"/>
      <c r="H348" s="77"/>
      <c r="I348" s="77"/>
      <c r="J348" s="78"/>
      <c r="K348" s="58">
        <v>14</v>
      </c>
      <c r="L348" s="58">
        <f>K348*47.66</f>
        <v>667.24</v>
      </c>
      <c r="M348" s="58">
        <v>10</v>
      </c>
      <c r="N348" s="58">
        <f>M348*47.66</f>
        <v>476.59999999999997</v>
      </c>
      <c r="O348" s="58">
        <v>24</v>
      </c>
      <c r="P348" s="58">
        <f>L348+N348</f>
        <v>1143.8399999999999</v>
      </c>
      <c r="Q348" s="4"/>
    </row>
    <row r="349" spans="1:17" ht="48" customHeight="1" x14ac:dyDescent="0.25">
      <c r="A349" s="104"/>
      <c r="B349" s="104"/>
      <c r="C349" s="98"/>
      <c r="D349" s="25" t="s">
        <v>411</v>
      </c>
      <c r="E349" s="76" t="s">
        <v>409</v>
      </c>
      <c r="F349" s="77"/>
      <c r="G349" s="77"/>
      <c r="H349" s="77"/>
      <c r="I349" s="77"/>
      <c r="J349" s="78"/>
      <c r="K349" s="58">
        <v>14</v>
      </c>
      <c r="L349" s="58">
        <f>K349*39</f>
        <v>546</v>
      </c>
      <c r="M349" s="58">
        <v>10</v>
      </c>
      <c r="N349" s="58">
        <f>M349*39</f>
        <v>390</v>
      </c>
      <c r="O349" s="58">
        <v>24</v>
      </c>
      <c r="P349" s="58">
        <f>L349+N349</f>
        <v>936</v>
      </c>
      <c r="Q349" s="4"/>
    </row>
    <row r="350" spans="1:17" ht="38.25" customHeight="1" x14ac:dyDescent="0.25">
      <c r="A350" s="105"/>
      <c r="B350" s="105"/>
      <c r="C350" s="99"/>
      <c r="D350" s="25" t="s">
        <v>408</v>
      </c>
      <c r="E350" s="76" t="s">
        <v>409</v>
      </c>
      <c r="F350" s="77"/>
      <c r="G350" s="77"/>
      <c r="H350" s="77"/>
      <c r="I350" s="77"/>
      <c r="J350" s="78"/>
      <c r="K350" s="58">
        <v>14</v>
      </c>
      <c r="L350" s="58">
        <f>K350*36</f>
        <v>504</v>
      </c>
      <c r="M350" s="58">
        <v>10</v>
      </c>
      <c r="N350" s="58">
        <f>M350*36</f>
        <v>360</v>
      </c>
      <c r="O350" s="58">
        <v>24</v>
      </c>
      <c r="P350" s="58">
        <f>L350+N350</f>
        <v>864</v>
      </c>
      <c r="Q350" s="4"/>
    </row>
    <row r="351" spans="1:17" ht="24.95" customHeight="1" x14ac:dyDescent="0.25">
      <c r="A351" s="103">
        <v>2</v>
      </c>
      <c r="B351" s="103">
        <v>86</v>
      </c>
      <c r="C351" s="97" t="s">
        <v>328</v>
      </c>
      <c r="D351" s="13" t="s">
        <v>458</v>
      </c>
      <c r="E351" s="13">
        <v>60</v>
      </c>
      <c r="F351" s="13">
        <v>50</v>
      </c>
      <c r="G351" s="13">
        <v>15</v>
      </c>
      <c r="H351" s="13">
        <v>15</v>
      </c>
      <c r="I351" s="13">
        <v>15</v>
      </c>
      <c r="J351" s="16">
        <f t="shared" si="13"/>
        <v>95</v>
      </c>
      <c r="K351" s="13">
        <v>14</v>
      </c>
      <c r="L351" s="13">
        <f t="shared" si="9"/>
        <v>840</v>
      </c>
      <c r="M351" s="13">
        <v>10</v>
      </c>
      <c r="N351" s="13">
        <f t="shared" si="10"/>
        <v>600</v>
      </c>
      <c r="O351" s="13">
        <f t="shared" si="11"/>
        <v>24</v>
      </c>
      <c r="P351" s="13">
        <f t="shared" si="12"/>
        <v>1440</v>
      </c>
      <c r="Q351" s="4"/>
    </row>
    <row r="352" spans="1:17" ht="48" customHeight="1" x14ac:dyDescent="0.25">
      <c r="A352" s="104"/>
      <c r="B352" s="104"/>
      <c r="C352" s="98"/>
      <c r="D352" s="25" t="s">
        <v>410</v>
      </c>
      <c r="E352" s="76" t="s">
        <v>409</v>
      </c>
      <c r="F352" s="77"/>
      <c r="G352" s="77"/>
      <c r="H352" s="77"/>
      <c r="I352" s="77"/>
      <c r="J352" s="78"/>
      <c r="K352" s="58">
        <v>14</v>
      </c>
      <c r="L352" s="58">
        <f>K352*47.66</f>
        <v>667.24</v>
      </c>
      <c r="M352" s="58">
        <v>10</v>
      </c>
      <c r="N352" s="58">
        <f>M352*47.66</f>
        <v>476.59999999999997</v>
      </c>
      <c r="O352" s="58">
        <v>24</v>
      </c>
      <c r="P352" s="58">
        <f>L352+N352</f>
        <v>1143.8399999999999</v>
      </c>
      <c r="Q352" s="4"/>
    </row>
    <row r="353" spans="1:17" ht="48" customHeight="1" x14ac:dyDescent="0.25">
      <c r="A353" s="104"/>
      <c r="B353" s="104"/>
      <c r="C353" s="98"/>
      <c r="D353" s="25" t="s">
        <v>411</v>
      </c>
      <c r="E353" s="76" t="s">
        <v>409</v>
      </c>
      <c r="F353" s="77"/>
      <c r="G353" s="77"/>
      <c r="H353" s="77"/>
      <c r="I353" s="77"/>
      <c r="J353" s="78"/>
      <c r="K353" s="58">
        <v>14</v>
      </c>
      <c r="L353" s="58">
        <f>K353*39</f>
        <v>546</v>
      </c>
      <c r="M353" s="58">
        <v>10</v>
      </c>
      <c r="N353" s="58">
        <f>M353*39</f>
        <v>390</v>
      </c>
      <c r="O353" s="58">
        <v>24</v>
      </c>
      <c r="P353" s="58">
        <f>L353+N353</f>
        <v>936</v>
      </c>
      <c r="Q353" s="4"/>
    </row>
    <row r="354" spans="1:17" ht="38.25" customHeight="1" x14ac:dyDescent="0.25">
      <c r="A354" s="105"/>
      <c r="B354" s="105"/>
      <c r="C354" s="99"/>
      <c r="D354" s="25" t="s">
        <v>408</v>
      </c>
      <c r="E354" s="76" t="s">
        <v>409</v>
      </c>
      <c r="F354" s="77"/>
      <c r="G354" s="77"/>
      <c r="H354" s="77"/>
      <c r="I354" s="77"/>
      <c r="J354" s="78"/>
      <c r="K354" s="58">
        <v>14</v>
      </c>
      <c r="L354" s="58">
        <f>K354*36</f>
        <v>504</v>
      </c>
      <c r="M354" s="58">
        <v>10</v>
      </c>
      <c r="N354" s="58">
        <f>M354*36</f>
        <v>360</v>
      </c>
      <c r="O354" s="58">
        <v>24</v>
      </c>
      <c r="P354" s="58">
        <f>L354+N354</f>
        <v>864</v>
      </c>
      <c r="Q354" s="4"/>
    </row>
    <row r="355" spans="1:17" ht="24.95" customHeight="1" x14ac:dyDescent="0.25">
      <c r="A355" s="103">
        <v>2</v>
      </c>
      <c r="B355" s="103">
        <v>87</v>
      </c>
      <c r="C355" s="97" t="s">
        <v>329</v>
      </c>
      <c r="D355" s="13" t="s">
        <v>459</v>
      </c>
      <c r="E355" s="13">
        <v>60</v>
      </c>
      <c r="F355" s="13">
        <v>50</v>
      </c>
      <c r="G355" s="13">
        <v>15</v>
      </c>
      <c r="H355" s="13">
        <v>15</v>
      </c>
      <c r="I355" s="13">
        <v>10</v>
      </c>
      <c r="J355" s="16">
        <f t="shared" si="13"/>
        <v>90</v>
      </c>
      <c r="K355" s="13">
        <v>14</v>
      </c>
      <c r="L355" s="13">
        <f t="shared" si="9"/>
        <v>840</v>
      </c>
      <c r="M355" s="13">
        <v>10</v>
      </c>
      <c r="N355" s="13">
        <f t="shared" si="10"/>
        <v>600</v>
      </c>
      <c r="O355" s="13">
        <f t="shared" si="11"/>
        <v>24</v>
      </c>
      <c r="P355" s="13">
        <f t="shared" si="12"/>
        <v>1440</v>
      </c>
      <c r="Q355" s="4"/>
    </row>
    <row r="356" spans="1:17" ht="48" customHeight="1" x14ac:dyDescent="0.25">
      <c r="A356" s="104"/>
      <c r="B356" s="104"/>
      <c r="C356" s="98"/>
      <c r="D356" s="25" t="s">
        <v>410</v>
      </c>
      <c r="E356" s="76" t="s">
        <v>409</v>
      </c>
      <c r="F356" s="77"/>
      <c r="G356" s="77"/>
      <c r="H356" s="77"/>
      <c r="I356" s="77"/>
      <c r="J356" s="78"/>
      <c r="K356" s="58">
        <v>14</v>
      </c>
      <c r="L356" s="58">
        <f>K356*47.66</f>
        <v>667.24</v>
      </c>
      <c r="M356" s="58">
        <v>10</v>
      </c>
      <c r="N356" s="58">
        <f>M356*47.66</f>
        <v>476.59999999999997</v>
      </c>
      <c r="O356" s="58">
        <v>24</v>
      </c>
      <c r="P356" s="58">
        <f>L356+N356</f>
        <v>1143.8399999999999</v>
      </c>
      <c r="Q356" s="4"/>
    </row>
    <row r="357" spans="1:17" ht="48" customHeight="1" x14ac:dyDescent="0.25">
      <c r="A357" s="104"/>
      <c r="B357" s="104"/>
      <c r="C357" s="98"/>
      <c r="D357" s="25" t="s">
        <v>411</v>
      </c>
      <c r="E357" s="76" t="s">
        <v>409</v>
      </c>
      <c r="F357" s="77"/>
      <c r="G357" s="77"/>
      <c r="H357" s="77"/>
      <c r="I357" s="77"/>
      <c r="J357" s="78"/>
      <c r="K357" s="58">
        <v>14</v>
      </c>
      <c r="L357" s="58">
        <f>K357*39</f>
        <v>546</v>
      </c>
      <c r="M357" s="58">
        <v>10</v>
      </c>
      <c r="N357" s="58">
        <f>M357*39</f>
        <v>390</v>
      </c>
      <c r="O357" s="58">
        <v>24</v>
      </c>
      <c r="P357" s="58">
        <f>L357+N357</f>
        <v>936</v>
      </c>
      <c r="Q357" s="4"/>
    </row>
    <row r="358" spans="1:17" ht="38.25" customHeight="1" x14ac:dyDescent="0.25">
      <c r="A358" s="105"/>
      <c r="B358" s="105"/>
      <c r="C358" s="99"/>
      <c r="D358" s="25" t="s">
        <v>408</v>
      </c>
      <c r="E358" s="76" t="s">
        <v>409</v>
      </c>
      <c r="F358" s="77"/>
      <c r="G358" s="77"/>
      <c r="H358" s="77"/>
      <c r="I358" s="77"/>
      <c r="J358" s="78"/>
      <c r="K358" s="58">
        <v>14</v>
      </c>
      <c r="L358" s="58">
        <f>K358*36</f>
        <v>504</v>
      </c>
      <c r="M358" s="58">
        <v>10</v>
      </c>
      <c r="N358" s="58">
        <f>M358*36</f>
        <v>360</v>
      </c>
      <c r="O358" s="58">
        <v>24</v>
      </c>
      <c r="P358" s="58">
        <f>L358+N358</f>
        <v>864</v>
      </c>
      <c r="Q358" s="4"/>
    </row>
    <row r="359" spans="1:17" ht="24.95" customHeight="1" x14ac:dyDescent="0.25">
      <c r="A359" s="103">
        <v>2</v>
      </c>
      <c r="B359" s="103">
        <v>88</v>
      </c>
      <c r="C359" s="97" t="s">
        <v>330</v>
      </c>
      <c r="D359" s="13" t="s">
        <v>460</v>
      </c>
      <c r="E359" s="13">
        <v>60</v>
      </c>
      <c r="F359" s="13">
        <v>50</v>
      </c>
      <c r="G359" s="13">
        <v>20</v>
      </c>
      <c r="H359" s="13">
        <v>15</v>
      </c>
      <c r="I359" s="13">
        <v>15</v>
      </c>
      <c r="J359" s="16">
        <f t="shared" si="13"/>
        <v>100</v>
      </c>
      <c r="K359" s="13">
        <v>14</v>
      </c>
      <c r="L359" s="13">
        <f t="shared" si="9"/>
        <v>840</v>
      </c>
      <c r="M359" s="13">
        <v>10</v>
      </c>
      <c r="N359" s="13">
        <f t="shared" si="10"/>
        <v>600</v>
      </c>
      <c r="O359" s="13">
        <f t="shared" si="11"/>
        <v>24</v>
      </c>
      <c r="P359" s="13">
        <f t="shared" si="12"/>
        <v>1440</v>
      </c>
      <c r="Q359" s="4"/>
    </row>
    <row r="360" spans="1:17" ht="48" customHeight="1" x14ac:dyDescent="0.25">
      <c r="A360" s="104"/>
      <c r="B360" s="104"/>
      <c r="C360" s="98"/>
      <c r="D360" s="25" t="s">
        <v>410</v>
      </c>
      <c r="E360" s="76" t="s">
        <v>409</v>
      </c>
      <c r="F360" s="77"/>
      <c r="G360" s="77"/>
      <c r="H360" s="77"/>
      <c r="I360" s="77"/>
      <c r="J360" s="78"/>
      <c r="K360" s="58">
        <v>14</v>
      </c>
      <c r="L360" s="58">
        <f>K360*47.66</f>
        <v>667.24</v>
      </c>
      <c r="M360" s="58">
        <v>10</v>
      </c>
      <c r="N360" s="58">
        <f>M360*47.66</f>
        <v>476.59999999999997</v>
      </c>
      <c r="O360" s="58">
        <v>24</v>
      </c>
      <c r="P360" s="58">
        <f>L360+N360</f>
        <v>1143.8399999999999</v>
      </c>
      <c r="Q360" s="4"/>
    </row>
    <row r="361" spans="1:17" ht="48" customHeight="1" x14ac:dyDescent="0.25">
      <c r="A361" s="104"/>
      <c r="B361" s="104"/>
      <c r="C361" s="98"/>
      <c r="D361" s="25" t="s">
        <v>411</v>
      </c>
      <c r="E361" s="76" t="s">
        <v>409</v>
      </c>
      <c r="F361" s="77"/>
      <c r="G361" s="77"/>
      <c r="H361" s="77"/>
      <c r="I361" s="77"/>
      <c r="J361" s="78"/>
      <c r="K361" s="58">
        <v>14</v>
      </c>
      <c r="L361" s="58">
        <f>K361*39</f>
        <v>546</v>
      </c>
      <c r="M361" s="58">
        <v>10</v>
      </c>
      <c r="N361" s="58">
        <f>M361*39</f>
        <v>390</v>
      </c>
      <c r="O361" s="58">
        <v>24</v>
      </c>
      <c r="P361" s="58">
        <f>L361+N361</f>
        <v>936</v>
      </c>
      <c r="Q361" s="4"/>
    </row>
    <row r="362" spans="1:17" ht="38.25" customHeight="1" x14ac:dyDescent="0.25">
      <c r="A362" s="105"/>
      <c r="B362" s="105"/>
      <c r="C362" s="99"/>
      <c r="D362" s="25" t="s">
        <v>408</v>
      </c>
      <c r="E362" s="76" t="s">
        <v>409</v>
      </c>
      <c r="F362" s="77"/>
      <c r="G362" s="77"/>
      <c r="H362" s="77"/>
      <c r="I362" s="77"/>
      <c r="J362" s="78"/>
      <c r="K362" s="58">
        <v>14</v>
      </c>
      <c r="L362" s="58">
        <f>K362*36</f>
        <v>504</v>
      </c>
      <c r="M362" s="58">
        <v>10</v>
      </c>
      <c r="N362" s="58">
        <f>M362*36</f>
        <v>360</v>
      </c>
      <c r="O362" s="58">
        <v>24</v>
      </c>
      <c r="P362" s="58">
        <f>L362+N362</f>
        <v>864</v>
      </c>
      <c r="Q362" s="4"/>
    </row>
    <row r="363" spans="1:17" ht="24.95" customHeight="1" x14ac:dyDescent="0.25">
      <c r="A363" s="106">
        <v>2</v>
      </c>
      <c r="B363" s="106">
        <v>89</v>
      </c>
      <c r="C363" s="97" t="s">
        <v>331</v>
      </c>
      <c r="D363" s="13" t="s">
        <v>461</v>
      </c>
      <c r="E363" s="13">
        <v>60</v>
      </c>
      <c r="F363" s="13">
        <v>50</v>
      </c>
      <c r="G363" s="13">
        <v>20</v>
      </c>
      <c r="H363" s="13">
        <v>10</v>
      </c>
      <c r="I363" s="13">
        <v>15</v>
      </c>
      <c r="J363" s="16">
        <f t="shared" si="13"/>
        <v>95</v>
      </c>
      <c r="K363" s="13">
        <v>14</v>
      </c>
      <c r="L363" s="13">
        <f t="shared" si="9"/>
        <v>840</v>
      </c>
      <c r="M363" s="13">
        <v>10</v>
      </c>
      <c r="N363" s="13">
        <f t="shared" si="10"/>
        <v>600</v>
      </c>
      <c r="O363" s="13">
        <f t="shared" si="11"/>
        <v>24</v>
      </c>
      <c r="P363" s="13">
        <f t="shared" si="12"/>
        <v>1440</v>
      </c>
      <c r="Q363" s="4"/>
    </row>
    <row r="364" spans="1:17" ht="48" customHeight="1" x14ac:dyDescent="0.25">
      <c r="A364" s="107"/>
      <c r="B364" s="107"/>
      <c r="C364" s="98"/>
      <c r="D364" s="25" t="s">
        <v>410</v>
      </c>
      <c r="E364" s="76" t="s">
        <v>409</v>
      </c>
      <c r="F364" s="77"/>
      <c r="G364" s="77"/>
      <c r="H364" s="77"/>
      <c r="I364" s="77"/>
      <c r="J364" s="78"/>
      <c r="K364" s="58">
        <v>14</v>
      </c>
      <c r="L364" s="58">
        <f>K364*47.66</f>
        <v>667.24</v>
      </c>
      <c r="M364" s="58">
        <v>10</v>
      </c>
      <c r="N364" s="58">
        <f>M364*47.66</f>
        <v>476.59999999999997</v>
      </c>
      <c r="O364" s="58">
        <v>24</v>
      </c>
      <c r="P364" s="58">
        <f>L364+N364</f>
        <v>1143.8399999999999</v>
      </c>
      <c r="Q364" s="4"/>
    </row>
    <row r="365" spans="1:17" ht="48" customHeight="1" x14ac:dyDescent="0.25">
      <c r="A365" s="107"/>
      <c r="B365" s="107"/>
      <c r="C365" s="98"/>
      <c r="D365" s="25" t="s">
        <v>411</v>
      </c>
      <c r="E365" s="76" t="s">
        <v>409</v>
      </c>
      <c r="F365" s="77"/>
      <c r="G365" s="77"/>
      <c r="H365" s="77"/>
      <c r="I365" s="77"/>
      <c r="J365" s="78"/>
      <c r="K365" s="58">
        <v>14</v>
      </c>
      <c r="L365" s="58">
        <f>K365*39</f>
        <v>546</v>
      </c>
      <c r="M365" s="58">
        <v>10</v>
      </c>
      <c r="N365" s="58">
        <f>M365*39</f>
        <v>390</v>
      </c>
      <c r="O365" s="58">
        <v>24</v>
      </c>
      <c r="P365" s="58">
        <f>L365+N365</f>
        <v>936</v>
      </c>
      <c r="Q365" s="4"/>
    </row>
    <row r="366" spans="1:17" ht="38.25" customHeight="1" x14ac:dyDescent="0.25">
      <c r="A366" s="108"/>
      <c r="B366" s="108"/>
      <c r="C366" s="99"/>
      <c r="D366" s="25" t="s">
        <v>408</v>
      </c>
      <c r="E366" s="76" t="s">
        <v>409</v>
      </c>
      <c r="F366" s="77"/>
      <c r="G366" s="77"/>
      <c r="H366" s="77"/>
      <c r="I366" s="77"/>
      <c r="J366" s="78"/>
      <c r="K366" s="58">
        <v>14</v>
      </c>
      <c r="L366" s="58">
        <f>K366*36</f>
        <v>504</v>
      </c>
      <c r="M366" s="58">
        <v>10</v>
      </c>
      <c r="N366" s="58">
        <f>M366*36</f>
        <v>360</v>
      </c>
      <c r="O366" s="58">
        <v>24</v>
      </c>
      <c r="P366" s="58">
        <f>L366+N366</f>
        <v>864</v>
      </c>
      <c r="Q366" s="4"/>
    </row>
    <row r="367" spans="1:17" ht="24.95" customHeight="1" x14ac:dyDescent="0.25">
      <c r="A367" s="103">
        <v>2</v>
      </c>
      <c r="B367" s="103">
        <v>90</v>
      </c>
      <c r="C367" s="97" t="s">
        <v>332</v>
      </c>
      <c r="D367" s="13" t="s">
        <v>444</v>
      </c>
      <c r="E367" s="13">
        <v>60</v>
      </c>
      <c r="F367" s="13">
        <v>50</v>
      </c>
      <c r="G367" s="13">
        <v>20</v>
      </c>
      <c r="H367" s="13">
        <v>0</v>
      </c>
      <c r="I367" s="13">
        <v>15</v>
      </c>
      <c r="J367" s="16">
        <f t="shared" ref="J367:J411" si="14">SUM(F367:I367)</f>
        <v>85</v>
      </c>
      <c r="K367" s="13">
        <v>14</v>
      </c>
      <c r="L367" s="13">
        <f t="shared" si="9"/>
        <v>840</v>
      </c>
      <c r="M367" s="13">
        <v>10</v>
      </c>
      <c r="N367" s="13">
        <f t="shared" si="10"/>
        <v>600</v>
      </c>
      <c r="O367" s="13">
        <f t="shared" si="11"/>
        <v>24</v>
      </c>
      <c r="P367" s="13">
        <f t="shared" si="12"/>
        <v>1440</v>
      </c>
      <c r="Q367" s="4"/>
    </row>
    <row r="368" spans="1:17" ht="48" customHeight="1" x14ac:dyDescent="0.25">
      <c r="A368" s="104"/>
      <c r="B368" s="104"/>
      <c r="C368" s="98"/>
      <c r="D368" s="25" t="s">
        <v>410</v>
      </c>
      <c r="E368" s="76" t="s">
        <v>409</v>
      </c>
      <c r="F368" s="77"/>
      <c r="G368" s="77"/>
      <c r="H368" s="77"/>
      <c r="I368" s="77"/>
      <c r="J368" s="78"/>
      <c r="K368" s="58">
        <v>14</v>
      </c>
      <c r="L368" s="58">
        <f>K368*47.66</f>
        <v>667.24</v>
      </c>
      <c r="M368" s="58">
        <v>10</v>
      </c>
      <c r="N368" s="58">
        <f>M368*47.66</f>
        <v>476.59999999999997</v>
      </c>
      <c r="O368" s="58">
        <v>24</v>
      </c>
      <c r="P368" s="58">
        <f>L368+N368</f>
        <v>1143.8399999999999</v>
      </c>
      <c r="Q368" s="4"/>
    </row>
    <row r="369" spans="1:17" ht="48" customHeight="1" x14ac:dyDescent="0.25">
      <c r="A369" s="104"/>
      <c r="B369" s="104"/>
      <c r="C369" s="98"/>
      <c r="D369" s="25" t="s">
        <v>411</v>
      </c>
      <c r="E369" s="76" t="s">
        <v>409</v>
      </c>
      <c r="F369" s="77"/>
      <c r="G369" s="77"/>
      <c r="H369" s="77"/>
      <c r="I369" s="77"/>
      <c r="J369" s="78"/>
      <c r="K369" s="58">
        <v>14</v>
      </c>
      <c r="L369" s="58">
        <f>K369*39</f>
        <v>546</v>
      </c>
      <c r="M369" s="58">
        <v>10</v>
      </c>
      <c r="N369" s="58">
        <f>M369*39</f>
        <v>390</v>
      </c>
      <c r="O369" s="58">
        <v>24</v>
      </c>
      <c r="P369" s="58">
        <f>L369+N369</f>
        <v>936</v>
      </c>
      <c r="Q369" s="4"/>
    </row>
    <row r="370" spans="1:17" ht="38.25" customHeight="1" x14ac:dyDescent="0.25">
      <c r="A370" s="105"/>
      <c r="B370" s="105"/>
      <c r="C370" s="99"/>
      <c r="D370" s="25" t="s">
        <v>408</v>
      </c>
      <c r="E370" s="76" t="s">
        <v>409</v>
      </c>
      <c r="F370" s="77"/>
      <c r="G370" s="77"/>
      <c r="H370" s="77"/>
      <c r="I370" s="77"/>
      <c r="J370" s="78"/>
      <c r="K370" s="58">
        <v>14</v>
      </c>
      <c r="L370" s="58">
        <f>K370*36</f>
        <v>504</v>
      </c>
      <c r="M370" s="58">
        <v>10</v>
      </c>
      <c r="N370" s="58">
        <f>M370*36</f>
        <v>360</v>
      </c>
      <c r="O370" s="58">
        <v>24</v>
      </c>
      <c r="P370" s="58">
        <f>L370+N370</f>
        <v>864</v>
      </c>
      <c r="Q370" s="4"/>
    </row>
    <row r="371" spans="1:17" ht="24.95" customHeight="1" x14ac:dyDescent="0.25">
      <c r="A371" s="103">
        <v>2</v>
      </c>
      <c r="B371" s="103">
        <v>91</v>
      </c>
      <c r="C371" s="97" t="s">
        <v>333</v>
      </c>
      <c r="D371" s="13" t="s">
        <v>444</v>
      </c>
      <c r="E371" s="13">
        <v>60</v>
      </c>
      <c r="F371" s="13">
        <v>50</v>
      </c>
      <c r="G371" s="13">
        <v>20</v>
      </c>
      <c r="H371" s="13">
        <v>0</v>
      </c>
      <c r="I371" s="13">
        <v>15</v>
      </c>
      <c r="J371" s="16">
        <f t="shared" si="14"/>
        <v>85</v>
      </c>
      <c r="K371" s="13">
        <v>14</v>
      </c>
      <c r="L371" s="13">
        <f t="shared" si="9"/>
        <v>840</v>
      </c>
      <c r="M371" s="13">
        <v>10</v>
      </c>
      <c r="N371" s="13">
        <f t="shared" si="10"/>
        <v>600</v>
      </c>
      <c r="O371" s="13">
        <f t="shared" si="11"/>
        <v>24</v>
      </c>
      <c r="P371" s="13">
        <f t="shared" si="12"/>
        <v>1440</v>
      </c>
      <c r="Q371" s="4"/>
    </row>
    <row r="372" spans="1:17" ht="48" customHeight="1" x14ac:dyDescent="0.25">
      <c r="A372" s="104"/>
      <c r="B372" s="104"/>
      <c r="C372" s="98"/>
      <c r="D372" s="25" t="s">
        <v>410</v>
      </c>
      <c r="E372" s="76" t="s">
        <v>409</v>
      </c>
      <c r="F372" s="77"/>
      <c r="G372" s="77"/>
      <c r="H372" s="77"/>
      <c r="I372" s="77"/>
      <c r="J372" s="78"/>
      <c r="K372" s="58">
        <v>14</v>
      </c>
      <c r="L372" s="58">
        <f>K372*47.66</f>
        <v>667.24</v>
      </c>
      <c r="M372" s="58">
        <v>10</v>
      </c>
      <c r="N372" s="58">
        <f>M372*47.66</f>
        <v>476.59999999999997</v>
      </c>
      <c r="O372" s="58">
        <v>24</v>
      </c>
      <c r="P372" s="58">
        <f>L372+N372</f>
        <v>1143.8399999999999</v>
      </c>
      <c r="Q372" s="4"/>
    </row>
    <row r="373" spans="1:17" ht="48" customHeight="1" x14ac:dyDescent="0.25">
      <c r="A373" s="104"/>
      <c r="B373" s="104"/>
      <c r="C373" s="98"/>
      <c r="D373" s="25" t="s">
        <v>411</v>
      </c>
      <c r="E373" s="76" t="s">
        <v>409</v>
      </c>
      <c r="F373" s="77"/>
      <c r="G373" s="77"/>
      <c r="H373" s="77"/>
      <c r="I373" s="77"/>
      <c r="J373" s="78"/>
      <c r="K373" s="58">
        <v>14</v>
      </c>
      <c r="L373" s="58">
        <f>K373*39</f>
        <v>546</v>
      </c>
      <c r="M373" s="58">
        <v>10</v>
      </c>
      <c r="N373" s="58">
        <f>M373*39</f>
        <v>390</v>
      </c>
      <c r="O373" s="58">
        <v>24</v>
      </c>
      <c r="P373" s="58">
        <f>L373+N373</f>
        <v>936</v>
      </c>
      <c r="Q373" s="4"/>
    </row>
    <row r="374" spans="1:17" ht="38.25" customHeight="1" x14ac:dyDescent="0.25">
      <c r="A374" s="105"/>
      <c r="B374" s="105"/>
      <c r="C374" s="99"/>
      <c r="D374" s="25" t="s">
        <v>408</v>
      </c>
      <c r="E374" s="76" t="s">
        <v>409</v>
      </c>
      <c r="F374" s="77"/>
      <c r="G374" s="77"/>
      <c r="H374" s="77"/>
      <c r="I374" s="77"/>
      <c r="J374" s="78"/>
      <c r="K374" s="58">
        <v>14</v>
      </c>
      <c r="L374" s="58">
        <f>K374*36</f>
        <v>504</v>
      </c>
      <c r="M374" s="58">
        <v>10</v>
      </c>
      <c r="N374" s="58">
        <f>M374*36</f>
        <v>360</v>
      </c>
      <c r="O374" s="58">
        <v>24</v>
      </c>
      <c r="P374" s="58">
        <f>L374+N374</f>
        <v>864</v>
      </c>
      <c r="Q374" s="4"/>
    </row>
    <row r="375" spans="1:17" ht="24.95" customHeight="1" x14ac:dyDescent="0.25">
      <c r="A375" s="103">
        <v>2</v>
      </c>
      <c r="B375" s="103">
        <v>92</v>
      </c>
      <c r="C375" s="97" t="s">
        <v>334</v>
      </c>
      <c r="D375" s="13" t="s">
        <v>444</v>
      </c>
      <c r="E375" s="13">
        <v>60</v>
      </c>
      <c r="F375" s="13">
        <v>50</v>
      </c>
      <c r="G375" s="13">
        <v>20</v>
      </c>
      <c r="H375" s="13">
        <v>0</v>
      </c>
      <c r="I375" s="13">
        <v>15</v>
      </c>
      <c r="J375" s="16">
        <f t="shared" si="14"/>
        <v>85</v>
      </c>
      <c r="K375" s="13">
        <v>14</v>
      </c>
      <c r="L375" s="13">
        <f t="shared" si="9"/>
        <v>840</v>
      </c>
      <c r="M375" s="13">
        <v>10</v>
      </c>
      <c r="N375" s="13">
        <f t="shared" si="10"/>
        <v>600</v>
      </c>
      <c r="O375" s="13">
        <f t="shared" si="11"/>
        <v>24</v>
      </c>
      <c r="P375" s="13">
        <f t="shared" si="12"/>
        <v>1440</v>
      </c>
      <c r="Q375" s="4"/>
    </row>
    <row r="376" spans="1:17" ht="48" customHeight="1" x14ac:dyDescent="0.25">
      <c r="A376" s="104"/>
      <c r="B376" s="104"/>
      <c r="C376" s="98"/>
      <c r="D376" s="25" t="s">
        <v>410</v>
      </c>
      <c r="E376" s="76" t="s">
        <v>409</v>
      </c>
      <c r="F376" s="77"/>
      <c r="G376" s="77"/>
      <c r="H376" s="77"/>
      <c r="I376" s="77"/>
      <c r="J376" s="78"/>
      <c r="K376" s="58">
        <v>14</v>
      </c>
      <c r="L376" s="58">
        <f>K376*47.66</f>
        <v>667.24</v>
      </c>
      <c r="M376" s="58">
        <v>10</v>
      </c>
      <c r="N376" s="58">
        <f>M376*47.66</f>
        <v>476.59999999999997</v>
      </c>
      <c r="O376" s="58">
        <v>24</v>
      </c>
      <c r="P376" s="58">
        <f>L376+N376</f>
        <v>1143.8399999999999</v>
      </c>
      <c r="Q376" s="4"/>
    </row>
    <row r="377" spans="1:17" ht="48" customHeight="1" x14ac:dyDescent="0.25">
      <c r="A377" s="104"/>
      <c r="B377" s="104"/>
      <c r="C377" s="98"/>
      <c r="D377" s="25" t="s">
        <v>411</v>
      </c>
      <c r="E377" s="76" t="s">
        <v>409</v>
      </c>
      <c r="F377" s="77"/>
      <c r="G377" s="77"/>
      <c r="H377" s="77"/>
      <c r="I377" s="77"/>
      <c r="J377" s="78"/>
      <c r="K377" s="58">
        <v>14</v>
      </c>
      <c r="L377" s="58">
        <f>K377*39</f>
        <v>546</v>
      </c>
      <c r="M377" s="58">
        <v>10</v>
      </c>
      <c r="N377" s="58">
        <f>M377*39</f>
        <v>390</v>
      </c>
      <c r="O377" s="58">
        <v>24</v>
      </c>
      <c r="P377" s="58">
        <f>L377+N377</f>
        <v>936</v>
      </c>
      <c r="Q377" s="4"/>
    </row>
    <row r="378" spans="1:17" ht="38.25" customHeight="1" x14ac:dyDescent="0.25">
      <c r="A378" s="105"/>
      <c r="B378" s="105"/>
      <c r="C378" s="99"/>
      <c r="D378" s="25" t="s">
        <v>408</v>
      </c>
      <c r="E378" s="76" t="s">
        <v>409</v>
      </c>
      <c r="F378" s="77"/>
      <c r="G378" s="77"/>
      <c r="H378" s="77"/>
      <c r="I378" s="77"/>
      <c r="J378" s="78"/>
      <c r="K378" s="58">
        <v>14</v>
      </c>
      <c r="L378" s="58">
        <f>K378*36</f>
        <v>504</v>
      </c>
      <c r="M378" s="58">
        <v>10</v>
      </c>
      <c r="N378" s="58">
        <f>M378*36</f>
        <v>360</v>
      </c>
      <c r="O378" s="58">
        <v>24</v>
      </c>
      <c r="P378" s="58">
        <f>L378+N378</f>
        <v>864</v>
      </c>
      <c r="Q378" s="4"/>
    </row>
    <row r="379" spans="1:17" ht="24.95" customHeight="1" x14ac:dyDescent="0.25">
      <c r="A379" s="103">
        <v>2</v>
      </c>
      <c r="B379" s="103">
        <v>93</v>
      </c>
      <c r="C379" s="97" t="s">
        <v>335</v>
      </c>
      <c r="D379" s="13" t="s">
        <v>445</v>
      </c>
      <c r="E379" s="13">
        <v>60</v>
      </c>
      <c r="F379" s="13">
        <v>50</v>
      </c>
      <c r="G379" s="13">
        <v>20</v>
      </c>
      <c r="H379" s="13">
        <v>15</v>
      </c>
      <c r="I379" s="13">
        <v>15</v>
      </c>
      <c r="J379" s="16">
        <f t="shared" si="14"/>
        <v>100</v>
      </c>
      <c r="K379" s="13">
        <v>14</v>
      </c>
      <c r="L379" s="13">
        <f t="shared" si="9"/>
        <v>840</v>
      </c>
      <c r="M379" s="13">
        <v>10</v>
      </c>
      <c r="N379" s="13">
        <f t="shared" si="10"/>
        <v>600</v>
      </c>
      <c r="O379" s="13">
        <f t="shared" si="11"/>
        <v>24</v>
      </c>
      <c r="P379" s="13">
        <f t="shared" si="12"/>
        <v>1440</v>
      </c>
      <c r="Q379" s="4"/>
    </row>
    <row r="380" spans="1:17" ht="48" customHeight="1" x14ac:dyDescent="0.25">
      <c r="A380" s="104"/>
      <c r="B380" s="104"/>
      <c r="C380" s="98"/>
      <c r="D380" s="25" t="s">
        <v>410</v>
      </c>
      <c r="E380" s="76" t="s">
        <v>409</v>
      </c>
      <c r="F380" s="77"/>
      <c r="G380" s="77"/>
      <c r="H380" s="77"/>
      <c r="I380" s="77"/>
      <c r="J380" s="78"/>
      <c r="K380" s="58">
        <v>14</v>
      </c>
      <c r="L380" s="58">
        <f>K380*47.66</f>
        <v>667.24</v>
      </c>
      <c r="M380" s="58">
        <v>10</v>
      </c>
      <c r="N380" s="58">
        <f>M380*47.66</f>
        <v>476.59999999999997</v>
      </c>
      <c r="O380" s="58">
        <v>24</v>
      </c>
      <c r="P380" s="58">
        <f>L380+N380</f>
        <v>1143.8399999999999</v>
      </c>
      <c r="Q380" s="4"/>
    </row>
    <row r="381" spans="1:17" ht="48" customHeight="1" x14ac:dyDescent="0.25">
      <c r="A381" s="104"/>
      <c r="B381" s="104"/>
      <c r="C381" s="98"/>
      <c r="D381" s="25" t="s">
        <v>411</v>
      </c>
      <c r="E381" s="76" t="s">
        <v>409</v>
      </c>
      <c r="F381" s="77"/>
      <c r="G381" s="77"/>
      <c r="H381" s="77"/>
      <c r="I381" s="77"/>
      <c r="J381" s="78"/>
      <c r="K381" s="58">
        <v>14</v>
      </c>
      <c r="L381" s="58">
        <f>K381*39</f>
        <v>546</v>
      </c>
      <c r="M381" s="58">
        <v>10</v>
      </c>
      <c r="N381" s="58">
        <f>M381*39</f>
        <v>390</v>
      </c>
      <c r="O381" s="58">
        <v>24</v>
      </c>
      <c r="P381" s="58">
        <f>L381+N381</f>
        <v>936</v>
      </c>
      <c r="Q381" s="4"/>
    </row>
    <row r="382" spans="1:17" ht="38.25" customHeight="1" x14ac:dyDescent="0.25">
      <c r="A382" s="105"/>
      <c r="B382" s="105"/>
      <c r="C382" s="99"/>
      <c r="D382" s="25" t="s">
        <v>408</v>
      </c>
      <c r="E382" s="76" t="s">
        <v>409</v>
      </c>
      <c r="F382" s="77"/>
      <c r="G382" s="77"/>
      <c r="H382" s="77"/>
      <c r="I382" s="77"/>
      <c r="J382" s="78"/>
      <c r="K382" s="58">
        <v>14</v>
      </c>
      <c r="L382" s="58">
        <f>K382*36</f>
        <v>504</v>
      </c>
      <c r="M382" s="58">
        <v>10</v>
      </c>
      <c r="N382" s="58">
        <f>M382*36</f>
        <v>360</v>
      </c>
      <c r="O382" s="58">
        <v>24</v>
      </c>
      <c r="P382" s="58">
        <f>L382+N382</f>
        <v>864</v>
      </c>
      <c r="Q382" s="4"/>
    </row>
    <row r="383" spans="1:17" ht="24.95" customHeight="1" x14ac:dyDescent="0.25">
      <c r="A383" s="103">
        <v>2</v>
      </c>
      <c r="B383" s="103">
        <v>94</v>
      </c>
      <c r="C383" s="97" t="s">
        <v>336</v>
      </c>
      <c r="D383" s="13" t="s">
        <v>445</v>
      </c>
      <c r="E383" s="13">
        <v>60</v>
      </c>
      <c r="F383" s="13">
        <v>50</v>
      </c>
      <c r="G383" s="13">
        <v>20</v>
      </c>
      <c r="H383" s="13">
        <v>15</v>
      </c>
      <c r="I383" s="13">
        <v>15</v>
      </c>
      <c r="J383" s="16">
        <f t="shared" si="14"/>
        <v>100</v>
      </c>
      <c r="K383" s="13">
        <v>14</v>
      </c>
      <c r="L383" s="13">
        <f t="shared" si="9"/>
        <v>840</v>
      </c>
      <c r="M383" s="13">
        <v>10</v>
      </c>
      <c r="N383" s="13">
        <f t="shared" si="10"/>
        <v>600</v>
      </c>
      <c r="O383" s="13">
        <f t="shared" si="11"/>
        <v>24</v>
      </c>
      <c r="P383" s="13">
        <f t="shared" si="12"/>
        <v>1440</v>
      </c>
      <c r="Q383" s="4"/>
    </row>
    <row r="384" spans="1:17" ht="48" customHeight="1" x14ac:dyDescent="0.25">
      <c r="A384" s="104"/>
      <c r="B384" s="104"/>
      <c r="C384" s="98"/>
      <c r="D384" s="25" t="s">
        <v>410</v>
      </c>
      <c r="E384" s="76" t="s">
        <v>409</v>
      </c>
      <c r="F384" s="77"/>
      <c r="G384" s="77"/>
      <c r="H384" s="77"/>
      <c r="I384" s="77"/>
      <c r="J384" s="78"/>
      <c r="K384" s="58">
        <v>14</v>
      </c>
      <c r="L384" s="58">
        <f>K384*47.66</f>
        <v>667.24</v>
      </c>
      <c r="M384" s="58">
        <v>10</v>
      </c>
      <c r="N384" s="58">
        <f>M384*47.66</f>
        <v>476.59999999999997</v>
      </c>
      <c r="O384" s="58">
        <v>24</v>
      </c>
      <c r="P384" s="58">
        <f>L384+N384</f>
        <v>1143.8399999999999</v>
      </c>
      <c r="Q384" s="4"/>
    </row>
    <row r="385" spans="1:17" ht="48" customHeight="1" x14ac:dyDescent="0.25">
      <c r="A385" s="104"/>
      <c r="B385" s="104"/>
      <c r="C385" s="98"/>
      <c r="D385" s="25" t="s">
        <v>411</v>
      </c>
      <c r="E385" s="76" t="s">
        <v>409</v>
      </c>
      <c r="F385" s="77"/>
      <c r="G385" s="77"/>
      <c r="H385" s="77"/>
      <c r="I385" s="77"/>
      <c r="J385" s="78"/>
      <c r="K385" s="58">
        <v>14</v>
      </c>
      <c r="L385" s="58">
        <f>K385*39</f>
        <v>546</v>
      </c>
      <c r="M385" s="58">
        <v>10</v>
      </c>
      <c r="N385" s="58">
        <f>M385*39</f>
        <v>390</v>
      </c>
      <c r="O385" s="58">
        <v>24</v>
      </c>
      <c r="P385" s="58">
        <f>L385+N385</f>
        <v>936</v>
      </c>
      <c r="Q385" s="4"/>
    </row>
    <row r="386" spans="1:17" ht="38.25" customHeight="1" x14ac:dyDescent="0.25">
      <c r="A386" s="105"/>
      <c r="B386" s="105"/>
      <c r="C386" s="99"/>
      <c r="D386" s="25" t="s">
        <v>408</v>
      </c>
      <c r="E386" s="76" t="s">
        <v>409</v>
      </c>
      <c r="F386" s="77"/>
      <c r="G386" s="77"/>
      <c r="H386" s="77"/>
      <c r="I386" s="77"/>
      <c r="J386" s="78"/>
      <c r="K386" s="58">
        <v>14</v>
      </c>
      <c r="L386" s="58">
        <f>K386*36</f>
        <v>504</v>
      </c>
      <c r="M386" s="58">
        <v>10</v>
      </c>
      <c r="N386" s="58">
        <f>M386*36</f>
        <v>360</v>
      </c>
      <c r="O386" s="58">
        <v>24</v>
      </c>
      <c r="P386" s="58">
        <f>L386+N386</f>
        <v>864</v>
      </c>
      <c r="Q386" s="4"/>
    </row>
    <row r="387" spans="1:17" ht="24.95" customHeight="1" x14ac:dyDescent="0.25">
      <c r="A387" s="103">
        <v>2</v>
      </c>
      <c r="B387" s="103">
        <v>95</v>
      </c>
      <c r="C387" s="97" t="s">
        <v>337</v>
      </c>
      <c r="D387" s="13" t="s">
        <v>445</v>
      </c>
      <c r="E387" s="13">
        <v>60</v>
      </c>
      <c r="F387" s="13">
        <v>50</v>
      </c>
      <c r="G387" s="13">
        <v>20</v>
      </c>
      <c r="H387" s="13">
        <v>15</v>
      </c>
      <c r="I387" s="13">
        <v>15</v>
      </c>
      <c r="J387" s="16">
        <f t="shared" si="14"/>
        <v>100</v>
      </c>
      <c r="K387" s="13">
        <v>14</v>
      </c>
      <c r="L387" s="13">
        <f t="shared" si="9"/>
        <v>840</v>
      </c>
      <c r="M387" s="13">
        <v>10</v>
      </c>
      <c r="N387" s="13">
        <f t="shared" si="10"/>
        <v>600</v>
      </c>
      <c r="O387" s="13">
        <f t="shared" si="11"/>
        <v>24</v>
      </c>
      <c r="P387" s="13">
        <f t="shared" si="12"/>
        <v>1440</v>
      </c>
      <c r="Q387" s="4"/>
    </row>
    <row r="388" spans="1:17" ht="48" customHeight="1" x14ac:dyDescent="0.25">
      <c r="A388" s="104"/>
      <c r="B388" s="104"/>
      <c r="C388" s="98"/>
      <c r="D388" s="25" t="s">
        <v>410</v>
      </c>
      <c r="E388" s="76" t="s">
        <v>409</v>
      </c>
      <c r="F388" s="77"/>
      <c r="G388" s="77"/>
      <c r="H388" s="77"/>
      <c r="I388" s="77"/>
      <c r="J388" s="78"/>
      <c r="K388" s="58">
        <v>14</v>
      </c>
      <c r="L388" s="58">
        <f>K388*47.66</f>
        <v>667.24</v>
      </c>
      <c r="M388" s="58">
        <v>10</v>
      </c>
      <c r="N388" s="58">
        <f>M388*47.66</f>
        <v>476.59999999999997</v>
      </c>
      <c r="O388" s="58">
        <v>24</v>
      </c>
      <c r="P388" s="58">
        <f>L388+N388</f>
        <v>1143.8399999999999</v>
      </c>
      <c r="Q388" s="4"/>
    </row>
    <row r="389" spans="1:17" ht="48" customHeight="1" x14ac:dyDescent="0.25">
      <c r="A389" s="104"/>
      <c r="B389" s="104"/>
      <c r="C389" s="98"/>
      <c r="D389" s="25" t="s">
        <v>411</v>
      </c>
      <c r="E389" s="76" t="s">
        <v>409</v>
      </c>
      <c r="F389" s="77"/>
      <c r="G389" s="77"/>
      <c r="H389" s="77"/>
      <c r="I389" s="77"/>
      <c r="J389" s="78"/>
      <c r="K389" s="58">
        <v>14</v>
      </c>
      <c r="L389" s="58">
        <f>K389*39</f>
        <v>546</v>
      </c>
      <c r="M389" s="58">
        <v>10</v>
      </c>
      <c r="N389" s="58">
        <f>M389*39</f>
        <v>390</v>
      </c>
      <c r="O389" s="58">
        <v>24</v>
      </c>
      <c r="P389" s="58">
        <f>L389+N389</f>
        <v>936</v>
      </c>
      <c r="Q389" s="4"/>
    </row>
    <row r="390" spans="1:17" ht="38.25" customHeight="1" x14ac:dyDescent="0.25">
      <c r="A390" s="105"/>
      <c r="B390" s="105"/>
      <c r="C390" s="99"/>
      <c r="D390" s="25" t="s">
        <v>408</v>
      </c>
      <c r="E390" s="76" t="s">
        <v>409</v>
      </c>
      <c r="F390" s="77"/>
      <c r="G390" s="77"/>
      <c r="H390" s="77"/>
      <c r="I390" s="77"/>
      <c r="J390" s="78"/>
      <c r="K390" s="58">
        <v>14</v>
      </c>
      <c r="L390" s="58">
        <f>K390*36</f>
        <v>504</v>
      </c>
      <c r="M390" s="58">
        <v>10</v>
      </c>
      <c r="N390" s="58">
        <f>M390*36</f>
        <v>360</v>
      </c>
      <c r="O390" s="58">
        <v>24</v>
      </c>
      <c r="P390" s="58">
        <f>L390+N390</f>
        <v>864</v>
      </c>
      <c r="Q390" s="4"/>
    </row>
    <row r="391" spans="1:17" ht="24.95" customHeight="1" x14ac:dyDescent="0.25">
      <c r="A391" s="103">
        <v>2</v>
      </c>
      <c r="B391" s="103">
        <v>96</v>
      </c>
      <c r="C391" s="97" t="s">
        <v>338</v>
      </c>
      <c r="D391" s="13" t="s">
        <v>462</v>
      </c>
      <c r="E391" s="13">
        <v>60</v>
      </c>
      <c r="F391" s="13">
        <v>50</v>
      </c>
      <c r="G391" s="13">
        <v>15</v>
      </c>
      <c r="H391" s="13">
        <v>15</v>
      </c>
      <c r="I391" s="13">
        <v>10</v>
      </c>
      <c r="J391" s="16">
        <f t="shared" si="14"/>
        <v>90</v>
      </c>
      <c r="K391" s="13">
        <v>14</v>
      </c>
      <c r="L391" s="13">
        <f t="shared" si="9"/>
        <v>840</v>
      </c>
      <c r="M391" s="13">
        <v>10</v>
      </c>
      <c r="N391" s="13">
        <f t="shared" si="10"/>
        <v>600</v>
      </c>
      <c r="O391" s="13">
        <f t="shared" si="11"/>
        <v>24</v>
      </c>
      <c r="P391" s="13">
        <f t="shared" si="12"/>
        <v>1440</v>
      </c>
      <c r="Q391" s="4"/>
    </row>
    <row r="392" spans="1:17" ht="48" customHeight="1" x14ac:dyDescent="0.25">
      <c r="A392" s="104"/>
      <c r="B392" s="104"/>
      <c r="C392" s="98"/>
      <c r="D392" s="25" t="s">
        <v>410</v>
      </c>
      <c r="E392" s="76" t="s">
        <v>409</v>
      </c>
      <c r="F392" s="77"/>
      <c r="G392" s="77"/>
      <c r="H392" s="77"/>
      <c r="I392" s="77"/>
      <c r="J392" s="78"/>
      <c r="K392" s="58">
        <v>14</v>
      </c>
      <c r="L392" s="58">
        <f>K392*47.66</f>
        <v>667.24</v>
      </c>
      <c r="M392" s="58">
        <v>10</v>
      </c>
      <c r="N392" s="58">
        <f>M392*47.66</f>
        <v>476.59999999999997</v>
      </c>
      <c r="O392" s="58">
        <v>24</v>
      </c>
      <c r="P392" s="58">
        <f>L392+N392</f>
        <v>1143.8399999999999</v>
      </c>
      <c r="Q392" s="4"/>
    </row>
    <row r="393" spans="1:17" ht="48" customHeight="1" x14ac:dyDescent="0.25">
      <c r="A393" s="104"/>
      <c r="B393" s="104"/>
      <c r="C393" s="98"/>
      <c r="D393" s="25" t="s">
        <v>411</v>
      </c>
      <c r="E393" s="76" t="s">
        <v>409</v>
      </c>
      <c r="F393" s="77"/>
      <c r="G393" s="77"/>
      <c r="H393" s="77"/>
      <c r="I393" s="77"/>
      <c r="J393" s="78"/>
      <c r="K393" s="58">
        <v>14</v>
      </c>
      <c r="L393" s="58">
        <f>K393*39</f>
        <v>546</v>
      </c>
      <c r="M393" s="58">
        <v>10</v>
      </c>
      <c r="N393" s="58">
        <f>M393*39</f>
        <v>390</v>
      </c>
      <c r="O393" s="58">
        <v>24</v>
      </c>
      <c r="P393" s="58">
        <f>L393+N393</f>
        <v>936</v>
      </c>
      <c r="Q393" s="4"/>
    </row>
    <row r="394" spans="1:17" ht="38.25" customHeight="1" x14ac:dyDescent="0.25">
      <c r="A394" s="105"/>
      <c r="B394" s="105"/>
      <c r="C394" s="99"/>
      <c r="D394" s="25" t="s">
        <v>408</v>
      </c>
      <c r="E394" s="76" t="s">
        <v>409</v>
      </c>
      <c r="F394" s="77"/>
      <c r="G394" s="77"/>
      <c r="H394" s="77"/>
      <c r="I394" s="77"/>
      <c r="J394" s="78"/>
      <c r="K394" s="58">
        <v>14</v>
      </c>
      <c r="L394" s="58">
        <f>K394*36</f>
        <v>504</v>
      </c>
      <c r="M394" s="58">
        <v>10</v>
      </c>
      <c r="N394" s="58">
        <f>M394*36</f>
        <v>360</v>
      </c>
      <c r="O394" s="58">
        <v>24</v>
      </c>
      <c r="P394" s="58">
        <f>L394+N394</f>
        <v>864</v>
      </c>
      <c r="Q394" s="4"/>
    </row>
    <row r="395" spans="1:17" ht="24.95" customHeight="1" x14ac:dyDescent="0.25">
      <c r="A395" s="103">
        <v>2</v>
      </c>
      <c r="B395" s="103">
        <v>97</v>
      </c>
      <c r="C395" s="97" t="s">
        <v>339</v>
      </c>
      <c r="D395" s="13" t="s">
        <v>462</v>
      </c>
      <c r="E395" s="13">
        <v>60</v>
      </c>
      <c r="F395" s="13">
        <v>50</v>
      </c>
      <c r="G395" s="13">
        <v>15</v>
      </c>
      <c r="H395" s="13">
        <v>15</v>
      </c>
      <c r="I395" s="13">
        <v>10</v>
      </c>
      <c r="J395" s="16">
        <f t="shared" si="14"/>
        <v>90</v>
      </c>
      <c r="K395" s="13">
        <v>14</v>
      </c>
      <c r="L395" s="13">
        <f t="shared" si="9"/>
        <v>840</v>
      </c>
      <c r="M395" s="13">
        <v>10</v>
      </c>
      <c r="N395" s="13">
        <f t="shared" si="10"/>
        <v>600</v>
      </c>
      <c r="O395" s="13">
        <f t="shared" si="11"/>
        <v>24</v>
      </c>
      <c r="P395" s="13">
        <f t="shared" si="12"/>
        <v>1440</v>
      </c>
      <c r="Q395" s="4"/>
    </row>
    <row r="396" spans="1:17" ht="48" customHeight="1" x14ac:dyDescent="0.25">
      <c r="A396" s="104"/>
      <c r="B396" s="104"/>
      <c r="C396" s="98"/>
      <c r="D396" s="25" t="s">
        <v>410</v>
      </c>
      <c r="E396" s="76" t="s">
        <v>409</v>
      </c>
      <c r="F396" s="77"/>
      <c r="G396" s="77"/>
      <c r="H396" s="77"/>
      <c r="I396" s="77"/>
      <c r="J396" s="78"/>
      <c r="K396" s="58">
        <v>14</v>
      </c>
      <c r="L396" s="58">
        <f>K396*47.66</f>
        <v>667.24</v>
      </c>
      <c r="M396" s="58">
        <v>10</v>
      </c>
      <c r="N396" s="58">
        <f>M396*47.66</f>
        <v>476.59999999999997</v>
      </c>
      <c r="O396" s="58">
        <v>24</v>
      </c>
      <c r="P396" s="58">
        <f>L396+N396</f>
        <v>1143.8399999999999</v>
      </c>
      <c r="Q396" s="4"/>
    </row>
    <row r="397" spans="1:17" ht="48" customHeight="1" x14ac:dyDescent="0.25">
      <c r="A397" s="104"/>
      <c r="B397" s="104"/>
      <c r="C397" s="98"/>
      <c r="D397" s="25" t="s">
        <v>411</v>
      </c>
      <c r="E397" s="76" t="s">
        <v>409</v>
      </c>
      <c r="F397" s="77"/>
      <c r="G397" s="77"/>
      <c r="H397" s="77"/>
      <c r="I397" s="77"/>
      <c r="J397" s="78"/>
      <c r="K397" s="58">
        <v>14</v>
      </c>
      <c r="L397" s="58">
        <f>K397*39</f>
        <v>546</v>
      </c>
      <c r="M397" s="58">
        <v>10</v>
      </c>
      <c r="N397" s="58">
        <f>M397*39</f>
        <v>390</v>
      </c>
      <c r="O397" s="58">
        <v>24</v>
      </c>
      <c r="P397" s="58">
        <f>L397+N397</f>
        <v>936</v>
      </c>
      <c r="Q397" s="4"/>
    </row>
    <row r="398" spans="1:17" ht="38.25" customHeight="1" x14ac:dyDescent="0.25">
      <c r="A398" s="105"/>
      <c r="B398" s="105"/>
      <c r="C398" s="99"/>
      <c r="D398" s="25" t="s">
        <v>408</v>
      </c>
      <c r="E398" s="76" t="s">
        <v>409</v>
      </c>
      <c r="F398" s="77"/>
      <c r="G398" s="77"/>
      <c r="H398" s="77"/>
      <c r="I398" s="77"/>
      <c r="J398" s="78"/>
      <c r="K398" s="58">
        <v>14</v>
      </c>
      <c r="L398" s="58">
        <f>K398*36</f>
        <v>504</v>
      </c>
      <c r="M398" s="58">
        <v>10</v>
      </c>
      <c r="N398" s="58">
        <f>M398*36</f>
        <v>360</v>
      </c>
      <c r="O398" s="58">
        <v>24</v>
      </c>
      <c r="P398" s="58">
        <f>L398+N398</f>
        <v>864</v>
      </c>
      <c r="Q398" s="4"/>
    </row>
    <row r="399" spans="1:17" ht="24.95" customHeight="1" x14ac:dyDescent="0.25">
      <c r="A399" s="103">
        <v>2</v>
      </c>
      <c r="B399" s="103">
        <v>98</v>
      </c>
      <c r="C399" s="97" t="s">
        <v>340</v>
      </c>
      <c r="D399" s="13" t="s">
        <v>462</v>
      </c>
      <c r="E399" s="13">
        <v>60</v>
      </c>
      <c r="F399" s="13">
        <v>50</v>
      </c>
      <c r="G399" s="13">
        <v>15</v>
      </c>
      <c r="H399" s="13">
        <v>15</v>
      </c>
      <c r="I399" s="13">
        <v>10</v>
      </c>
      <c r="J399" s="16">
        <f t="shared" si="14"/>
        <v>90</v>
      </c>
      <c r="K399" s="13">
        <v>14</v>
      </c>
      <c r="L399" s="13">
        <f t="shared" si="9"/>
        <v>840</v>
      </c>
      <c r="M399" s="13">
        <v>10</v>
      </c>
      <c r="N399" s="13">
        <f t="shared" si="10"/>
        <v>600</v>
      </c>
      <c r="O399" s="13">
        <f t="shared" si="11"/>
        <v>24</v>
      </c>
      <c r="P399" s="13">
        <f t="shared" si="12"/>
        <v>1440</v>
      </c>
      <c r="Q399" s="4"/>
    </row>
    <row r="400" spans="1:17" ht="48" customHeight="1" x14ac:dyDescent="0.25">
      <c r="A400" s="104"/>
      <c r="B400" s="104"/>
      <c r="C400" s="98"/>
      <c r="D400" s="25" t="s">
        <v>410</v>
      </c>
      <c r="E400" s="76" t="s">
        <v>409</v>
      </c>
      <c r="F400" s="77"/>
      <c r="G400" s="77"/>
      <c r="H400" s="77"/>
      <c r="I400" s="77"/>
      <c r="J400" s="78"/>
      <c r="K400" s="58">
        <v>14</v>
      </c>
      <c r="L400" s="58">
        <f>K400*47.66</f>
        <v>667.24</v>
      </c>
      <c r="M400" s="58">
        <v>10</v>
      </c>
      <c r="N400" s="58">
        <f>M400*47.66</f>
        <v>476.59999999999997</v>
      </c>
      <c r="O400" s="58">
        <v>24</v>
      </c>
      <c r="P400" s="58">
        <f>L400+N400</f>
        <v>1143.8399999999999</v>
      </c>
      <c r="Q400" s="4"/>
    </row>
    <row r="401" spans="1:17" ht="48" customHeight="1" x14ac:dyDescent="0.25">
      <c r="A401" s="104"/>
      <c r="B401" s="104"/>
      <c r="C401" s="98"/>
      <c r="D401" s="25" t="s">
        <v>411</v>
      </c>
      <c r="E401" s="76" t="s">
        <v>409</v>
      </c>
      <c r="F401" s="77"/>
      <c r="G401" s="77"/>
      <c r="H401" s="77"/>
      <c r="I401" s="77"/>
      <c r="J401" s="78"/>
      <c r="K401" s="58">
        <v>14</v>
      </c>
      <c r="L401" s="58">
        <f>K401*39</f>
        <v>546</v>
      </c>
      <c r="M401" s="58">
        <v>10</v>
      </c>
      <c r="N401" s="58">
        <f>M401*39</f>
        <v>390</v>
      </c>
      <c r="O401" s="58">
        <v>24</v>
      </c>
      <c r="P401" s="58">
        <f>L401+N401</f>
        <v>936</v>
      </c>
      <c r="Q401" s="4"/>
    </row>
    <row r="402" spans="1:17" ht="38.25" customHeight="1" x14ac:dyDescent="0.25">
      <c r="A402" s="105"/>
      <c r="B402" s="105"/>
      <c r="C402" s="99"/>
      <c r="D402" s="25" t="s">
        <v>408</v>
      </c>
      <c r="E402" s="76" t="s">
        <v>409</v>
      </c>
      <c r="F402" s="77"/>
      <c r="G402" s="77"/>
      <c r="H402" s="77"/>
      <c r="I402" s="77"/>
      <c r="J402" s="78"/>
      <c r="K402" s="58">
        <v>14</v>
      </c>
      <c r="L402" s="58">
        <f>K402*36</f>
        <v>504</v>
      </c>
      <c r="M402" s="58">
        <v>10</v>
      </c>
      <c r="N402" s="58">
        <f>M402*36</f>
        <v>360</v>
      </c>
      <c r="O402" s="58">
        <v>24</v>
      </c>
      <c r="P402" s="58">
        <f>L402+N402</f>
        <v>864</v>
      </c>
      <c r="Q402" s="4"/>
    </row>
    <row r="403" spans="1:17" ht="24.95" customHeight="1" x14ac:dyDescent="0.25">
      <c r="A403" s="103">
        <v>2</v>
      </c>
      <c r="B403" s="103">
        <v>99</v>
      </c>
      <c r="C403" s="97" t="s">
        <v>341</v>
      </c>
      <c r="D403" s="13" t="s">
        <v>463</v>
      </c>
      <c r="E403" s="13">
        <v>60</v>
      </c>
      <c r="F403" s="13">
        <v>50</v>
      </c>
      <c r="G403" s="13">
        <v>20</v>
      </c>
      <c r="H403" s="13">
        <v>5</v>
      </c>
      <c r="I403" s="13">
        <v>15</v>
      </c>
      <c r="J403" s="16">
        <f t="shared" si="14"/>
        <v>90</v>
      </c>
      <c r="K403" s="13">
        <v>14</v>
      </c>
      <c r="L403" s="13">
        <f t="shared" si="9"/>
        <v>840</v>
      </c>
      <c r="M403" s="13">
        <v>10</v>
      </c>
      <c r="N403" s="13">
        <f t="shared" si="10"/>
        <v>600</v>
      </c>
      <c r="O403" s="13">
        <f t="shared" si="11"/>
        <v>24</v>
      </c>
      <c r="P403" s="13">
        <f t="shared" si="12"/>
        <v>1440</v>
      </c>
      <c r="Q403" s="4"/>
    </row>
    <row r="404" spans="1:17" ht="48" customHeight="1" x14ac:dyDescent="0.25">
      <c r="A404" s="104"/>
      <c r="B404" s="104"/>
      <c r="C404" s="98"/>
      <c r="D404" s="25" t="s">
        <v>410</v>
      </c>
      <c r="E404" s="76" t="s">
        <v>409</v>
      </c>
      <c r="F404" s="77"/>
      <c r="G404" s="77"/>
      <c r="H404" s="77"/>
      <c r="I404" s="77"/>
      <c r="J404" s="78"/>
      <c r="K404" s="58">
        <v>14</v>
      </c>
      <c r="L404" s="58">
        <f>K404*47.66</f>
        <v>667.24</v>
      </c>
      <c r="M404" s="58">
        <v>10</v>
      </c>
      <c r="N404" s="58">
        <f>M404*47.66</f>
        <v>476.59999999999997</v>
      </c>
      <c r="O404" s="58">
        <v>24</v>
      </c>
      <c r="P404" s="58">
        <f>L404+N404</f>
        <v>1143.8399999999999</v>
      </c>
      <c r="Q404" s="4"/>
    </row>
    <row r="405" spans="1:17" ht="48" customHeight="1" x14ac:dyDescent="0.25">
      <c r="A405" s="104"/>
      <c r="B405" s="104"/>
      <c r="C405" s="98"/>
      <c r="D405" s="25" t="s">
        <v>411</v>
      </c>
      <c r="E405" s="76" t="s">
        <v>409</v>
      </c>
      <c r="F405" s="77"/>
      <c r="G405" s="77"/>
      <c r="H405" s="77"/>
      <c r="I405" s="77"/>
      <c r="J405" s="78"/>
      <c r="K405" s="58">
        <v>14</v>
      </c>
      <c r="L405" s="58">
        <f>K405*39</f>
        <v>546</v>
      </c>
      <c r="M405" s="58">
        <v>10</v>
      </c>
      <c r="N405" s="58">
        <f>M405*39</f>
        <v>390</v>
      </c>
      <c r="O405" s="58">
        <v>24</v>
      </c>
      <c r="P405" s="58">
        <f>L405+N405</f>
        <v>936</v>
      </c>
      <c r="Q405" s="4"/>
    </row>
    <row r="406" spans="1:17" ht="38.25" customHeight="1" x14ac:dyDescent="0.25">
      <c r="A406" s="105"/>
      <c r="B406" s="105"/>
      <c r="C406" s="99"/>
      <c r="D406" s="25" t="s">
        <v>408</v>
      </c>
      <c r="E406" s="76" t="s">
        <v>409</v>
      </c>
      <c r="F406" s="77"/>
      <c r="G406" s="77"/>
      <c r="H406" s="77"/>
      <c r="I406" s="77"/>
      <c r="J406" s="78"/>
      <c r="K406" s="58">
        <v>14</v>
      </c>
      <c r="L406" s="58">
        <f>K406*36</f>
        <v>504</v>
      </c>
      <c r="M406" s="58">
        <v>10</v>
      </c>
      <c r="N406" s="58">
        <f>M406*36</f>
        <v>360</v>
      </c>
      <c r="O406" s="58">
        <v>24</v>
      </c>
      <c r="P406" s="58">
        <f>L406+N406</f>
        <v>864</v>
      </c>
      <c r="Q406" s="4"/>
    </row>
    <row r="407" spans="1:17" ht="24.95" customHeight="1" x14ac:dyDescent="0.25">
      <c r="A407" s="103">
        <v>2</v>
      </c>
      <c r="B407" s="103">
        <v>100</v>
      </c>
      <c r="C407" s="97" t="s">
        <v>342</v>
      </c>
      <c r="D407" s="13" t="s">
        <v>464</v>
      </c>
      <c r="E407" s="13">
        <v>60</v>
      </c>
      <c r="F407" s="13">
        <v>50</v>
      </c>
      <c r="G407" s="13">
        <v>20</v>
      </c>
      <c r="H407" s="13">
        <v>15</v>
      </c>
      <c r="I407" s="13">
        <v>15</v>
      </c>
      <c r="J407" s="16">
        <f t="shared" si="14"/>
        <v>100</v>
      </c>
      <c r="K407" s="13">
        <v>14</v>
      </c>
      <c r="L407" s="13">
        <f t="shared" si="9"/>
        <v>840</v>
      </c>
      <c r="M407" s="13">
        <v>10</v>
      </c>
      <c r="N407" s="13">
        <f t="shared" si="10"/>
        <v>600</v>
      </c>
      <c r="O407" s="13">
        <f t="shared" si="11"/>
        <v>24</v>
      </c>
      <c r="P407" s="13">
        <f t="shared" si="12"/>
        <v>1440</v>
      </c>
      <c r="Q407" s="4"/>
    </row>
    <row r="408" spans="1:17" ht="48" customHeight="1" x14ac:dyDescent="0.25">
      <c r="A408" s="104"/>
      <c r="B408" s="104"/>
      <c r="C408" s="98"/>
      <c r="D408" s="25" t="s">
        <v>410</v>
      </c>
      <c r="E408" s="76" t="s">
        <v>409</v>
      </c>
      <c r="F408" s="77"/>
      <c r="G408" s="77"/>
      <c r="H408" s="77"/>
      <c r="I408" s="77"/>
      <c r="J408" s="78"/>
      <c r="K408" s="58">
        <v>14</v>
      </c>
      <c r="L408" s="58">
        <f>K408*47.66</f>
        <v>667.24</v>
      </c>
      <c r="M408" s="58">
        <v>10</v>
      </c>
      <c r="N408" s="58">
        <f>M408*47.66</f>
        <v>476.59999999999997</v>
      </c>
      <c r="O408" s="58">
        <v>24</v>
      </c>
      <c r="P408" s="58">
        <f>L408+N408</f>
        <v>1143.8399999999999</v>
      </c>
      <c r="Q408" s="4"/>
    </row>
    <row r="409" spans="1:17" ht="48" customHeight="1" x14ac:dyDescent="0.25">
      <c r="A409" s="104"/>
      <c r="B409" s="104"/>
      <c r="C409" s="98"/>
      <c r="D409" s="25" t="s">
        <v>411</v>
      </c>
      <c r="E409" s="76" t="s">
        <v>409</v>
      </c>
      <c r="F409" s="77"/>
      <c r="G409" s="77"/>
      <c r="H409" s="77"/>
      <c r="I409" s="77"/>
      <c r="J409" s="78"/>
      <c r="K409" s="58">
        <v>14</v>
      </c>
      <c r="L409" s="58">
        <f>K409*39</f>
        <v>546</v>
      </c>
      <c r="M409" s="58">
        <v>10</v>
      </c>
      <c r="N409" s="58">
        <f>M409*39</f>
        <v>390</v>
      </c>
      <c r="O409" s="58">
        <v>24</v>
      </c>
      <c r="P409" s="58">
        <f>L409+N409</f>
        <v>936</v>
      </c>
      <c r="Q409" s="4"/>
    </row>
    <row r="410" spans="1:17" ht="38.25" customHeight="1" x14ac:dyDescent="0.25">
      <c r="A410" s="105"/>
      <c r="B410" s="105"/>
      <c r="C410" s="99"/>
      <c r="D410" s="25" t="s">
        <v>408</v>
      </c>
      <c r="E410" s="76" t="s">
        <v>409</v>
      </c>
      <c r="F410" s="77"/>
      <c r="G410" s="77"/>
      <c r="H410" s="77"/>
      <c r="I410" s="77"/>
      <c r="J410" s="78"/>
      <c r="K410" s="58">
        <v>14</v>
      </c>
      <c r="L410" s="58">
        <f>K410*36</f>
        <v>504</v>
      </c>
      <c r="M410" s="58">
        <v>10</v>
      </c>
      <c r="N410" s="58">
        <f>M410*36</f>
        <v>360</v>
      </c>
      <c r="O410" s="58">
        <v>24</v>
      </c>
      <c r="P410" s="58">
        <f>L410+N410</f>
        <v>864</v>
      </c>
      <c r="Q410" s="4"/>
    </row>
    <row r="411" spans="1:17" ht="24.95" customHeight="1" x14ac:dyDescent="0.25">
      <c r="A411" s="103">
        <v>2</v>
      </c>
      <c r="B411" s="103">
        <v>101</v>
      </c>
      <c r="C411" s="97" t="s">
        <v>343</v>
      </c>
      <c r="D411" s="13" t="s">
        <v>78</v>
      </c>
      <c r="E411" s="13">
        <v>60</v>
      </c>
      <c r="F411" s="13">
        <v>50</v>
      </c>
      <c r="G411" s="13">
        <v>20</v>
      </c>
      <c r="H411" s="13">
        <v>15</v>
      </c>
      <c r="I411" s="13">
        <v>15</v>
      </c>
      <c r="J411" s="16">
        <f t="shared" si="14"/>
        <v>100</v>
      </c>
      <c r="K411" s="13">
        <v>14</v>
      </c>
      <c r="L411" s="13">
        <f t="shared" si="9"/>
        <v>840</v>
      </c>
      <c r="M411" s="13">
        <v>10</v>
      </c>
      <c r="N411" s="13">
        <f t="shared" si="10"/>
        <v>600</v>
      </c>
      <c r="O411" s="13">
        <f t="shared" si="11"/>
        <v>24</v>
      </c>
      <c r="P411" s="13">
        <f t="shared" si="12"/>
        <v>1440</v>
      </c>
      <c r="Q411" s="4"/>
    </row>
    <row r="412" spans="1:17" ht="48" customHeight="1" x14ac:dyDescent="0.25">
      <c r="A412" s="104"/>
      <c r="B412" s="104"/>
      <c r="C412" s="98"/>
      <c r="D412" s="25" t="s">
        <v>410</v>
      </c>
      <c r="E412" s="76" t="s">
        <v>409</v>
      </c>
      <c r="F412" s="77"/>
      <c r="G412" s="77"/>
      <c r="H412" s="77"/>
      <c r="I412" s="77"/>
      <c r="J412" s="78"/>
      <c r="K412" s="58">
        <v>14</v>
      </c>
      <c r="L412" s="58">
        <f>K412*47.66</f>
        <v>667.24</v>
      </c>
      <c r="M412" s="58">
        <v>10</v>
      </c>
      <c r="N412" s="58">
        <f>M412*47.66</f>
        <v>476.59999999999997</v>
      </c>
      <c r="O412" s="58">
        <v>24</v>
      </c>
      <c r="P412" s="58">
        <f>L412+N412</f>
        <v>1143.8399999999999</v>
      </c>
      <c r="Q412" s="4"/>
    </row>
    <row r="413" spans="1:17" ht="48" customHeight="1" x14ac:dyDescent="0.25">
      <c r="A413" s="104"/>
      <c r="B413" s="104"/>
      <c r="C413" s="98"/>
      <c r="D413" s="25" t="s">
        <v>411</v>
      </c>
      <c r="E413" s="76" t="s">
        <v>409</v>
      </c>
      <c r="F413" s="77"/>
      <c r="G413" s="77"/>
      <c r="H413" s="77"/>
      <c r="I413" s="77"/>
      <c r="J413" s="78"/>
      <c r="K413" s="58">
        <v>14</v>
      </c>
      <c r="L413" s="58">
        <f>K413*39</f>
        <v>546</v>
      </c>
      <c r="M413" s="58">
        <v>10</v>
      </c>
      <c r="N413" s="58">
        <f>M413*39</f>
        <v>390</v>
      </c>
      <c r="O413" s="58">
        <v>24</v>
      </c>
      <c r="P413" s="58">
        <f>L413+N413</f>
        <v>936</v>
      </c>
      <c r="Q413" s="4"/>
    </row>
    <row r="414" spans="1:17" ht="38.25" customHeight="1" x14ac:dyDescent="0.25">
      <c r="A414" s="105"/>
      <c r="B414" s="105"/>
      <c r="C414" s="99"/>
      <c r="D414" s="25" t="s">
        <v>408</v>
      </c>
      <c r="E414" s="76" t="s">
        <v>409</v>
      </c>
      <c r="F414" s="77"/>
      <c r="G414" s="77"/>
      <c r="H414" s="77"/>
      <c r="I414" s="77"/>
      <c r="J414" s="78"/>
      <c r="K414" s="58">
        <v>14</v>
      </c>
      <c r="L414" s="58">
        <f>K414*36</f>
        <v>504</v>
      </c>
      <c r="M414" s="58">
        <v>10</v>
      </c>
      <c r="N414" s="58">
        <f>M414*36</f>
        <v>360</v>
      </c>
      <c r="O414" s="58">
        <v>24</v>
      </c>
      <c r="P414" s="58">
        <f>L414+N414</f>
        <v>864</v>
      </c>
      <c r="Q414" s="4"/>
    </row>
    <row r="415" spans="1:17" ht="24.95" customHeight="1" x14ac:dyDescent="0.25">
      <c r="A415" s="103">
        <v>2</v>
      </c>
      <c r="B415" s="103">
        <v>102</v>
      </c>
      <c r="C415" s="97" t="s">
        <v>344</v>
      </c>
      <c r="D415" s="13" t="s">
        <v>463</v>
      </c>
      <c r="E415" s="13">
        <v>60</v>
      </c>
      <c r="F415" s="13">
        <v>50</v>
      </c>
      <c r="G415" s="13">
        <v>20</v>
      </c>
      <c r="H415" s="13">
        <v>5</v>
      </c>
      <c r="I415" s="13">
        <v>15</v>
      </c>
      <c r="J415" s="16">
        <f t="shared" ref="J415:J435" si="15">SUM(F415:I415)</f>
        <v>90</v>
      </c>
      <c r="K415" s="13">
        <v>14</v>
      </c>
      <c r="L415" s="13">
        <f t="shared" si="9"/>
        <v>840</v>
      </c>
      <c r="M415" s="13">
        <v>10</v>
      </c>
      <c r="N415" s="13">
        <f t="shared" si="10"/>
        <v>600</v>
      </c>
      <c r="O415" s="13">
        <f t="shared" si="11"/>
        <v>24</v>
      </c>
      <c r="P415" s="13">
        <f t="shared" si="12"/>
        <v>1440</v>
      </c>
      <c r="Q415" s="4"/>
    </row>
    <row r="416" spans="1:17" ht="48" customHeight="1" x14ac:dyDescent="0.25">
      <c r="A416" s="104"/>
      <c r="B416" s="104"/>
      <c r="C416" s="98"/>
      <c r="D416" s="25" t="s">
        <v>410</v>
      </c>
      <c r="E416" s="76" t="s">
        <v>409</v>
      </c>
      <c r="F416" s="77"/>
      <c r="G416" s="77"/>
      <c r="H416" s="77"/>
      <c r="I416" s="77"/>
      <c r="J416" s="78"/>
      <c r="K416" s="58">
        <v>14</v>
      </c>
      <c r="L416" s="58">
        <f>K416*47.66</f>
        <v>667.24</v>
      </c>
      <c r="M416" s="58">
        <v>10</v>
      </c>
      <c r="N416" s="58">
        <f>M416*47.66</f>
        <v>476.59999999999997</v>
      </c>
      <c r="O416" s="58">
        <v>24</v>
      </c>
      <c r="P416" s="58">
        <f>L416+N416</f>
        <v>1143.8399999999999</v>
      </c>
      <c r="Q416" s="4"/>
    </row>
    <row r="417" spans="1:17" ht="48" customHeight="1" x14ac:dyDescent="0.25">
      <c r="A417" s="104"/>
      <c r="B417" s="104"/>
      <c r="C417" s="98"/>
      <c r="D417" s="25" t="s">
        <v>411</v>
      </c>
      <c r="E417" s="76" t="s">
        <v>409</v>
      </c>
      <c r="F417" s="77"/>
      <c r="G417" s="77"/>
      <c r="H417" s="77"/>
      <c r="I417" s="77"/>
      <c r="J417" s="78"/>
      <c r="K417" s="58">
        <v>14</v>
      </c>
      <c r="L417" s="58">
        <f>K417*39</f>
        <v>546</v>
      </c>
      <c r="M417" s="58">
        <v>10</v>
      </c>
      <c r="N417" s="58">
        <f>M417*39</f>
        <v>390</v>
      </c>
      <c r="O417" s="58">
        <v>24</v>
      </c>
      <c r="P417" s="58">
        <f>L417+N417</f>
        <v>936</v>
      </c>
      <c r="Q417" s="4"/>
    </row>
    <row r="418" spans="1:17" ht="38.25" customHeight="1" x14ac:dyDescent="0.25">
      <c r="A418" s="105"/>
      <c r="B418" s="105"/>
      <c r="C418" s="99"/>
      <c r="D418" s="25" t="s">
        <v>408</v>
      </c>
      <c r="E418" s="76" t="s">
        <v>409</v>
      </c>
      <c r="F418" s="77"/>
      <c r="G418" s="77"/>
      <c r="H418" s="77"/>
      <c r="I418" s="77"/>
      <c r="J418" s="78"/>
      <c r="K418" s="58">
        <v>14</v>
      </c>
      <c r="L418" s="58">
        <f>K418*36</f>
        <v>504</v>
      </c>
      <c r="M418" s="58">
        <v>10</v>
      </c>
      <c r="N418" s="58">
        <f>M418*36</f>
        <v>360</v>
      </c>
      <c r="O418" s="58">
        <v>24</v>
      </c>
      <c r="P418" s="58">
        <f>L418+N418</f>
        <v>864</v>
      </c>
      <c r="Q418" s="4"/>
    </row>
    <row r="419" spans="1:17" ht="24.95" customHeight="1" x14ac:dyDescent="0.25">
      <c r="A419" s="103">
        <v>2</v>
      </c>
      <c r="B419" s="103">
        <v>103</v>
      </c>
      <c r="C419" s="97" t="s">
        <v>345</v>
      </c>
      <c r="D419" s="13" t="s">
        <v>463</v>
      </c>
      <c r="E419" s="13">
        <v>60</v>
      </c>
      <c r="F419" s="13">
        <v>50</v>
      </c>
      <c r="G419" s="13">
        <v>20</v>
      </c>
      <c r="H419" s="13">
        <v>5</v>
      </c>
      <c r="I419" s="13">
        <v>15</v>
      </c>
      <c r="J419" s="16">
        <f t="shared" si="15"/>
        <v>90</v>
      </c>
      <c r="K419" s="13">
        <v>14</v>
      </c>
      <c r="L419" s="13">
        <f t="shared" si="9"/>
        <v>840</v>
      </c>
      <c r="M419" s="13">
        <v>10</v>
      </c>
      <c r="N419" s="13">
        <f t="shared" si="10"/>
        <v>600</v>
      </c>
      <c r="O419" s="13">
        <f t="shared" si="11"/>
        <v>24</v>
      </c>
      <c r="P419" s="13">
        <f t="shared" si="12"/>
        <v>1440</v>
      </c>
      <c r="Q419" s="4"/>
    </row>
    <row r="420" spans="1:17" ht="48" customHeight="1" x14ac:dyDescent="0.25">
      <c r="A420" s="104"/>
      <c r="B420" s="104"/>
      <c r="C420" s="98"/>
      <c r="D420" s="25" t="s">
        <v>410</v>
      </c>
      <c r="E420" s="76" t="s">
        <v>409</v>
      </c>
      <c r="F420" s="77"/>
      <c r="G420" s="77"/>
      <c r="H420" s="77"/>
      <c r="I420" s="77"/>
      <c r="J420" s="78"/>
      <c r="K420" s="58">
        <v>14</v>
      </c>
      <c r="L420" s="58">
        <f>K420*47.66</f>
        <v>667.24</v>
      </c>
      <c r="M420" s="58">
        <v>10</v>
      </c>
      <c r="N420" s="58">
        <f>M420*47.66</f>
        <v>476.59999999999997</v>
      </c>
      <c r="O420" s="58">
        <v>24</v>
      </c>
      <c r="P420" s="58">
        <f>L420+N420</f>
        <v>1143.8399999999999</v>
      </c>
      <c r="Q420" s="4"/>
    </row>
    <row r="421" spans="1:17" ht="48" customHeight="1" x14ac:dyDescent="0.25">
      <c r="A421" s="104"/>
      <c r="B421" s="104"/>
      <c r="C421" s="98"/>
      <c r="D421" s="25" t="s">
        <v>411</v>
      </c>
      <c r="E421" s="76" t="s">
        <v>409</v>
      </c>
      <c r="F421" s="77"/>
      <c r="G421" s="77"/>
      <c r="H421" s="77"/>
      <c r="I421" s="77"/>
      <c r="J421" s="78"/>
      <c r="K421" s="58">
        <v>14</v>
      </c>
      <c r="L421" s="58">
        <f>K421*39</f>
        <v>546</v>
      </c>
      <c r="M421" s="58">
        <v>10</v>
      </c>
      <c r="N421" s="58">
        <f>M421*39</f>
        <v>390</v>
      </c>
      <c r="O421" s="58">
        <v>24</v>
      </c>
      <c r="P421" s="58">
        <f>L421+N421</f>
        <v>936</v>
      </c>
      <c r="Q421" s="4"/>
    </row>
    <row r="422" spans="1:17" ht="38.25" customHeight="1" x14ac:dyDescent="0.25">
      <c r="A422" s="105"/>
      <c r="B422" s="105"/>
      <c r="C422" s="99"/>
      <c r="D422" s="25" t="s">
        <v>408</v>
      </c>
      <c r="E422" s="76" t="s">
        <v>409</v>
      </c>
      <c r="F422" s="77"/>
      <c r="G422" s="77"/>
      <c r="H422" s="77"/>
      <c r="I422" s="77"/>
      <c r="J422" s="78"/>
      <c r="K422" s="58">
        <v>14</v>
      </c>
      <c r="L422" s="58">
        <f>K422*36</f>
        <v>504</v>
      </c>
      <c r="M422" s="58">
        <v>10</v>
      </c>
      <c r="N422" s="58">
        <f>M422*36</f>
        <v>360</v>
      </c>
      <c r="O422" s="58">
        <v>24</v>
      </c>
      <c r="P422" s="58">
        <f>L422+N422</f>
        <v>864</v>
      </c>
      <c r="Q422" s="4"/>
    </row>
    <row r="423" spans="1:17" ht="24.95" customHeight="1" x14ac:dyDescent="0.25">
      <c r="A423" s="103">
        <v>2</v>
      </c>
      <c r="B423" s="103">
        <v>104</v>
      </c>
      <c r="C423" s="97" t="s">
        <v>346</v>
      </c>
      <c r="D423" s="13" t="s">
        <v>463</v>
      </c>
      <c r="E423" s="13">
        <v>60</v>
      </c>
      <c r="F423" s="13">
        <v>50</v>
      </c>
      <c r="G423" s="13">
        <v>20</v>
      </c>
      <c r="H423" s="13">
        <v>5</v>
      </c>
      <c r="I423" s="13">
        <v>15</v>
      </c>
      <c r="J423" s="16">
        <f t="shared" si="15"/>
        <v>90</v>
      </c>
      <c r="K423" s="13">
        <v>14</v>
      </c>
      <c r="L423" s="13">
        <f t="shared" si="9"/>
        <v>840</v>
      </c>
      <c r="M423" s="13">
        <v>10</v>
      </c>
      <c r="N423" s="13">
        <f t="shared" si="10"/>
        <v>600</v>
      </c>
      <c r="O423" s="13">
        <f t="shared" si="11"/>
        <v>24</v>
      </c>
      <c r="P423" s="13">
        <f t="shared" si="12"/>
        <v>1440</v>
      </c>
      <c r="Q423" s="4"/>
    </row>
    <row r="424" spans="1:17" ht="48" customHeight="1" x14ac:dyDescent="0.25">
      <c r="A424" s="104"/>
      <c r="B424" s="104"/>
      <c r="C424" s="98"/>
      <c r="D424" s="25" t="s">
        <v>410</v>
      </c>
      <c r="E424" s="76" t="s">
        <v>409</v>
      </c>
      <c r="F424" s="77"/>
      <c r="G424" s="77"/>
      <c r="H424" s="77"/>
      <c r="I424" s="77"/>
      <c r="J424" s="78"/>
      <c r="K424" s="58">
        <v>14</v>
      </c>
      <c r="L424" s="58">
        <f>K424*47.66</f>
        <v>667.24</v>
      </c>
      <c r="M424" s="58">
        <v>10</v>
      </c>
      <c r="N424" s="58">
        <f>M424*47.66</f>
        <v>476.59999999999997</v>
      </c>
      <c r="O424" s="58">
        <v>24</v>
      </c>
      <c r="P424" s="58">
        <f>L424+N424</f>
        <v>1143.8399999999999</v>
      </c>
      <c r="Q424" s="4"/>
    </row>
    <row r="425" spans="1:17" ht="48" customHeight="1" x14ac:dyDescent="0.25">
      <c r="A425" s="104"/>
      <c r="B425" s="104"/>
      <c r="C425" s="98"/>
      <c r="D425" s="25" t="s">
        <v>411</v>
      </c>
      <c r="E425" s="76" t="s">
        <v>409</v>
      </c>
      <c r="F425" s="77"/>
      <c r="G425" s="77"/>
      <c r="H425" s="77"/>
      <c r="I425" s="77"/>
      <c r="J425" s="78"/>
      <c r="K425" s="58">
        <v>14</v>
      </c>
      <c r="L425" s="58">
        <f>K425*39</f>
        <v>546</v>
      </c>
      <c r="M425" s="58">
        <v>10</v>
      </c>
      <c r="N425" s="58">
        <f>M425*39</f>
        <v>390</v>
      </c>
      <c r="O425" s="58">
        <v>24</v>
      </c>
      <c r="P425" s="58">
        <f>L425+N425</f>
        <v>936</v>
      </c>
      <c r="Q425" s="4"/>
    </row>
    <row r="426" spans="1:17" ht="38.25" customHeight="1" x14ac:dyDescent="0.25">
      <c r="A426" s="105"/>
      <c r="B426" s="105"/>
      <c r="C426" s="99"/>
      <c r="D426" s="25" t="s">
        <v>408</v>
      </c>
      <c r="E426" s="76" t="s">
        <v>409</v>
      </c>
      <c r="F426" s="77"/>
      <c r="G426" s="77"/>
      <c r="H426" s="77"/>
      <c r="I426" s="77"/>
      <c r="J426" s="78"/>
      <c r="K426" s="58">
        <v>14</v>
      </c>
      <c r="L426" s="58">
        <f>K426*36</f>
        <v>504</v>
      </c>
      <c r="M426" s="58">
        <v>10</v>
      </c>
      <c r="N426" s="58">
        <f>M426*36</f>
        <v>360</v>
      </c>
      <c r="O426" s="58">
        <v>24</v>
      </c>
      <c r="P426" s="58">
        <f>L426+N426</f>
        <v>864</v>
      </c>
      <c r="Q426" s="4"/>
    </row>
    <row r="427" spans="1:17" ht="24.95" customHeight="1" x14ac:dyDescent="0.25">
      <c r="A427" s="103">
        <v>2</v>
      </c>
      <c r="B427" s="103">
        <v>105</v>
      </c>
      <c r="C427" s="97" t="s">
        <v>347</v>
      </c>
      <c r="D427" s="13" t="s">
        <v>463</v>
      </c>
      <c r="E427" s="13">
        <v>60</v>
      </c>
      <c r="F427" s="13">
        <v>50</v>
      </c>
      <c r="G427" s="13">
        <v>20</v>
      </c>
      <c r="H427" s="13">
        <v>5</v>
      </c>
      <c r="I427" s="13">
        <v>15</v>
      </c>
      <c r="J427" s="16">
        <f t="shared" si="15"/>
        <v>90</v>
      </c>
      <c r="K427" s="13">
        <v>14</v>
      </c>
      <c r="L427" s="13">
        <f t="shared" si="9"/>
        <v>840</v>
      </c>
      <c r="M427" s="13">
        <v>10</v>
      </c>
      <c r="N427" s="13">
        <f t="shared" si="10"/>
        <v>600</v>
      </c>
      <c r="O427" s="13">
        <f t="shared" si="11"/>
        <v>24</v>
      </c>
      <c r="P427" s="13">
        <f t="shared" si="12"/>
        <v>1440</v>
      </c>
      <c r="Q427" s="4"/>
    </row>
    <row r="428" spans="1:17" ht="48" customHeight="1" x14ac:dyDescent="0.25">
      <c r="A428" s="104"/>
      <c r="B428" s="104"/>
      <c r="C428" s="98"/>
      <c r="D428" s="25" t="s">
        <v>410</v>
      </c>
      <c r="E428" s="76" t="s">
        <v>409</v>
      </c>
      <c r="F428" s="77"/>
      <c r="G428" s="77"/>
      <c r="H428" s="77"/>
      <c r="I428" s="77"/>
      <c r="J428" s="78"/>
      <c r="K428" s="58">
        <v>14</v>
      </c>
      <c r="L428" s="58">
        <f>K428*47.66</f>
        <v>667.24</v>
      </c>
      <c r="M428" s="58">
        <v>10</v>
      </c>
      <c r="N428" s="58">
        <f>M428*47.66</f>
        <v>476.59999999999997</v>
      </c>
      <c r="O428" s="58">
        <v>24</v>
      </c>
      <c r="P428" s="58">
        <f>L428+N428</f>
        <v>1143.8399999999999</v>
      </c>
      <c r="Q428" s="4"/>
    </row>
    <row r="429" spans="1:17" ht="48" customHeight="1" x14ac:dyDescent="0.25">
      <c r="A429" s="104"/>
      <c r="B429" s="104"/>
      <c r="C429" s="98"/>
      <c r="D429" s="25" t="s">
        <v>411</v>
      </c>
      <c r="E429" s="76" t="s">
        <v>409</v>
      </c>
      <c r="F429" s="77"/>
      <c r="G429" s="77"/>
      <c r="H429" s="77"/>
      <c r="I429" s="77"/>
      <c r="J429" s="78"/>
      <c r="K429" s="58">
        <v>14</v>
      </c>
      <c r="L429" s="58">
        <f>K429*39</f>
        <v>546</v>
      </c>
      <c r="M429" s="58">
        <v>10</v>
      </c>
      <c r="N429" s="58">
        <f>M429*39</f>
        <v>390</v>
      </c>
      <c r="O429" s="58">
        <v>24</v>
      </c>
      <c r="P429" s="58">
        <f>L429+N429</f>
        <v>936</v>
      </c>
      <c r="Q429" s="4"/>
    </row>
    <row r="430" spans="1:17" ht="38.25" customHeight="1" x14ac:dyDescent="0.25">
      <c r="A430" s="105"/>
      <c r="B430" s="105"/>
      <c r="C430" s="99"/>
      <c r="D430" s="25" t="s">
        <v>408</v>
      </c>
      <c r="E430" s="76" t="s">
        <v>409</v>
      </c>
      <c r="F430" s="77"/>
      <c r="G430" s="77"/>
      <c r="H430" s="77"/>
      <c r="I430" s="77"/>
      <c r="J430" s="78"/>
      <c r="K430" s="58">
        <v>14</v>
      </c>
      <c r="L430" s="58">
        <f>K430*36</f>
        <v>504</v>
      </c>
      <c r="M430" s="58">
        <v>10</v>
      </c>
      <c r="N430" s="58">
        <f>M430*36</f>
        <v>360</v>
      </c>
      <c r="O430" s="58">
        <v>24</v>
      </c>
      <c r="P430" s="58">
        <f>L430+N430</f>
        <v>864</v>
      </c>
      <c r="Q430" s="4"/>
    </row>
    <row r="431" spans="1:17" ht="24.95" customHeight="1" x14ac:dyDescent="0.25">
      <c r="A431" s="103">
        <v>2</v>
      </c>
      <c r="B431" s="103">
        <v>106</v>
      </c>
      <c r="C431" s="97" t="s">
        <v>348</v>
      </c>
      <c r="D431" s="13" t="s">
        <v>444</v>
      </c>
      <c r="E431" s="13">
        <v>60</v>
      </c>
      <c r="F431" s="13">
        <v>50</v>
      </c>
      <c r="G431" s="13">
        <v>20</v>
      </c>
      <c r="H431" s="13">
        <v>0</v>
      </c>
      <c r="I431" s="13">
        <v>15</v>
      </c>
      <c r="J431" s="16">
        <f t="shared" si="15"/>
        <v>85</v>
      </c>
      <c r="K431" s="13">
        <v>14</v>
      </c>
      <c r="L431" s="13">
        <f t="shared" si="9"/>
        <v>840</v>
      </c>
      <c r="M431" s="13">
        <v>10</v>
      </c>
      <c r="N431" s="13">
        <f t="shared" si="10"/>
        <v>600</v>
      </c>
      <c r="O431" s="13">
        <f t="shared" si="11"/>
        <v>24</v>
      </c>
      <c r="P431" s="13">
        <f t="shared" si="12"/>
        <v>1440</v>
      </c>
      <c r="Q431" s="4"/>
    </row>
    <row r="432" spans="1:17" ht="48" customHeight="1" x14ac:dyDescent="0.25">
      <c r="A432" s="104"/>
      <c r="B432" s="104"/>
      <c r="C432" s="98"/>
      <c r="D432" s="25" t="s">
        <v>410</v>
      </c>
      <c r="E432" s="76" t="s">
        <v>409</v>
      </c>
      <c r="F432" s="77"/>
      <c r="G432" s="77"/>
      <c r="H432" s="77"/>
      <c r="I432" s="77"/>
      <c r="J432" s="78"/>
      <c r="K432" s="58">
        <v>14</v>
      </c>
      <c r="L432" s="58">
        <f>K432*47.66</f>
        <v>667.24</v>
      </c>
      <c r="M432" s="58">
        <v>10</v>
      </c>
      <c r="N432" s="58">
        <f>M432*47.66</f>
        <v>476.59999999999997</v>
      </c>
      <c r="O432" s="58">
        <v>24</v>
      </c>
      <c r="P432" s="58">
        <f>L432+N432</f>
        <v>1143.8399999999999</v>
      </c>
      <c r="Q432" s="4"/>
    </row>
    <row r="433" spans="1:17" ht="48" customHeight="1" x14ac:dyDescent="0.25">
      <c r="A433" s="104"/>
      <c r="B433" s="104"/>
      <c r="C433" s="98"/>
      <c r="D433" s="25" t="s">
        <v>411</v>
      </c>
      <c r="E433" s="76" t="s">
        <v>409</v>
      </c>
      <c r="F433" s="77"/>
      <c r="G433" s="77"/>
      <c r="H433" s="77"/>
      <c r="I433" s="77"/>
      <c r="J433" s="78"/>
      <c r="K433" s="58">
        <v>14</v>
      </c>
      <c r="L433" s="58">
        <f>K433*39</f>
        <v>546</v>
      </c>
      <c r="M433" s="58">
        <v>10</v>
      </c>
      <c r="N433" s="58">
        <f>M433*39</f>
        <v>390</v>
      </c>
      <c r="O433" s="58">
        <v>24</v>
      </c>
      <c r="P433" s="58">
        <f>L433+N433</f>
        <v>936</v>
      </c>
      <c r="Q433" s="4"/>
    </row>
    <row r="434" spans="1:17" ht="38.25" customHeight="1" x14ac:dyDescent="0.25">
      <c r="A434" s="105"/>
      <c r="B434" s="105"/>
      <c r="C434" s="99"/>
      <c r="D434" s="25" t="s">
        <v>408</v>
      </c>
      <c r="E434" s="76" t="s">
        <v>409</v>
      </c>
      <c r="F434" s="77"/>
      <c r="G434" s="77"/>
      <c r="H434" s="77"/>
      <c r="I434" s="77"/>
      <c r="J434" s="78"/>
      <c r="K434" s="58">
        <v>14</v>
      </c>
      <c r="L434" s="58">
        <f>K434*36</f>
        <v>504</v>
      </c>
      <c r="M434" s="58">
        <v>10</v>
      </c>
      <c r="N434" s="58">
        <f>M434*36</f>
        <v>360</v>
      </c>
      <c r="O434" s="58">
        <v>24</v>
      </c>
      <c r="P434" s="58">
        <f>L434+N434</f>
        <v>864</v>
      </c>
      <c r="Q434" s="4"/>
    </row>
    <row r="435" spans="1:17" ht="24.95" customHeight="1" x14ac:dyDescent="0.25">
      <c r="A435" s="103">
        <v>2</v>
      </c>
      <c r="B435" s="103">
        <v>107</v>
      </c>
      <c r="C435" s="97" t="s">
        <v>349</v>
      </c>
      <c r="D435" s="13" t="s">
        <v>463</v>
      </c>
      <c r="E435" s="13">
        <v>60</v>
      </c>
      <c r="F435" s="13">
        <v>50</v>
      </c>
      <c r="G435" s="13">
        <v>20</v>
      </c>
      <c r="H435" s="13">
        <v>5</v>
      </c>
      <c r="I435" s="13">
        <v>15</v>
      </c>
      <c r="J435" s="16">
        <f t="shared" si="15"/>
        <v>90</v>
      </c>
      <c r="K435" s="13">
        <v>14</v>
      </c>
      <c r="L435" s="13">
        <f t="shared" si="9"/>
        <v>840</v>
      </c>
      <c r="M435" s="13">
        <v>10</v>
      </c>
      <c r="N435" s="13">
        <f t="shared" ref="N435:N559" si="16">E435*M435</f>
        <v>600</v>
      </c>
      <c r="O435" s="13">
        <f t="shared" ref="O435:O579" si="17">K435+M435</f>
        <v>24</v>
      </c>
      <c r="P435" s="13">
        <f t="shared" ref="P435:P579" si="18">L435+N435</f>
        <v>1440</v>
      </c>
      <c r="Q435" s="4"/>
    </row>
    <row r="436" spans="1:17" ht="48" customHeight="1" x14ac:dyDescent="0.25">
      <c r="A436" s="104"/>
      <c r="B436" s="104"/>
      <c r="C436" s="98"/>
      <c r="D436" s="25" t="s">
        <v>410</v>
      </c>
      <c r="E436" s="76" t="s">
        <v>409</v>
      </c>
      <c r="F436" s="77"/>
      <c r="G436" s="77"/>
      <c r="H436" s="77"/>
      <c r="I436" s="77"/>
      <c r="J436" s="78"/>
      <c r="K436" s="58">
        <v>14</v>
      </c>
      <c r="L436" s="58">
        <f>K436*47.66</f>
        <v>667.24</v>
      </c>
      <c r="M436" s="58">
        <v>10</v>
      </c>
      <c r="N436" s="58">
        <f>M436*47.66</f>
        <v>476.59999999999997</v>
      </c>
      <c r="O436" s="58">
        <v>24</v>
      </c>
      <c r="P436" s="58">
        <f>L436+N436</f>
        <v>1143.8399999999999</v>
      </c>
      <c r="Q436" s="4"/>
    </row>
    <row r="437" spans="1:17" ht="48" customHeight="1" x14ac:dyDescent="0.25">
      <c r="A437" s="104"/>
      <c r="B437" s="104"/>
      <c r="C437" s="98"/>
      <c r="D437" s="25" t="s">
        <v>411</v>
      </c>
      <c r="E437" s="76" t="s">
        <v>409</v>
      </c>
      <c r="F437" s="77"/>
      <c r="G437" s="77"/>
      <c r="H437" s="77"/>
      <c r="I437" s="77"/>
      <c r="J437" s="78"/>
      <c r="K437" s="58">
        <v>14</v>
      </c>
      <c r="L437" s="58">
        <f>K437*39</f>
        <v>546</v>
      </c>
      <c r="M437" s="58">
        <v>10</v>
      </c>
      <c r="N437" s="58">
        <f>M437*39</f>
        <v>390</v>
      </c>
      <c r="O437" s="58">
        <v>24</v>
      </c>
      <c r="P437" s="58">
        <f>L437+N437</f>
        <v>936</v>
      </c>
      <c r="Q437" s="4"/>
    </row>
    <row r="438" spans="1:17" ht="38.25" customHeight="1" x14ac:dyDescent="0.25">
      <c r="A438" s="105"/>
      <c r="B438" s="105"/>
      <c r="C438" s="99"/>
      <c r="D438" s="25" t="s">
        <v>408</v>
      </c>
      <c r="E438" s="76" t="s">
        <v>409</v>
      </c>
      <c r="F438" s="77"/>
      <c r="G438" s="77"/>
      <c r="H438" s="77"/>
      <c r="I438" s="77"/>
      <c r="J438" s="78"/>
      <c r="K438" s="58">
        <v>14</v>
      </c>
      <c r="L438" s="58">
        <f>K438*36</f>
        <v>504</v>
      </c>
      <c r="M438" s="58">
        <v>10</v>
      </c>
      <c r="N438" s="58">
        <f>M438*36</f>
        <v>360</v>
      </c>
      <c r="O438" s="58">
        <v>24</v>
      </c>
      <c r="P438" s="58">
        <f>L438+N438</f>
        <v>864</v>
      </c>
      <c r="Q438" s="4"/>
    </row>
    <row r="439" spans="1:17" ht="24.95" customHeight="1" x14ac:dyDescent="0.25">
      <c r="A439" s="82">
        <v>2</v>
      </c>
      <c r="B439" s="82">
        <v>108</v>
      </c>
      <c r="C439" s="97" t="s">
        <v>350</v>
      </c>
      <c r="D439" s="13" t="s">
        <v>445</v>
      </c>
      <c r="E439" s="13">
        <v>60</v>
      </c>
      <c r="F439" s="13">
        <v>50</v>
      </c>
      <c r="G439" s="13">
        <v>20</v>
      </c>
      <c r="H439" s="13">
        <v>15</v>
      </c>
      <c r="I439" s="13">
        <v>15</v>
      </c>
      <c r="J439" s="16">
        <f t="shared" ref="J439:J467" si="19">SUM(F439:I439)</f>
        <v>100</v>
      </c>
      <c r="K439" s="13">
        <v>14</v>
      </c>
      <c r="L439" s="13">
        <f t="shared" si="9"/>
        <v>840</v>
      </c>
      <c r="M439" s="13">
        <v>10</v>
      </c>
      <c r="N439" s="13">
        <f t="shared" si="16"/>
        <v>600</v>
      </c>
      <c r="O439" s="13">
        <f t="shared" si="17"/>
        <v>24</v>
      </c>
      <c r="P439" s="13">
        <f t="shared" si="18"/>
        <v>1440</v>
      </c>
      <c r="Q439" s="4"/>
    </row>
    <row r="440" spans="1:17" ht="48" customHeight="1" x14ac:dyDescent="0.25">
      <c r="A440" s="83"/>
      <c r="B440" s="83"/>
      <c r="C440" s="98"/>
      <c r="D440" s="25" t="s">
        <v>410</v>
      </c>
      <c r="E440" s="76" t="s">
        <v>409</v>
      </c>
      <c r="F440" s="77"/>
      <c r="G440" s="77"/>
      <c r="H440" s="77"/>
      <c r="I440" s="77"/>
      <c r="J440" s="78"/>
      <c r="K440" s="58">
        <v>14</v>
      </c>
      <c r="L440" s="58">
        <f>K440*47.66</f>
        <v>667.24</v>
      </c>
      <c r="M440" s="58">
        <v>10</v>
      </c>
      <c r="N440" s="58">
        <f>M440*47.66</f>
        <v>476.59999999999997</v>
      </c>
      <c r="O440" s="58">
        <v>24</v>
      </c>
      <c r="P440" s="58">
        <f>L440+N440</f>
        <v>1143.8399999999999</v>
      </c>
      <c r="Q440" s="4"/>
    </row>
    <row r="441" spans="1:17" ht="48" customHeight="1" x14ac:dyDescent="0.25">
      <c r="A441" s="83"/>
      <c r="B441" s="83"/>
      <c r="C441" s="98"/>
      <c r="D441" s="25" t="s">
        <v>411</v>
      </c>
      <c r="E441" s="76" t="s">
        <v>409</v>
      </c>
      <c r="F441" s="77"/>
      <c r="G441" s="77"/>
      <c r="H441" s="77"/>
      <c r="I441" s="77"/>
      <c r="J441" s="78"/>
      <c r="K441" s="58">
        <v>14</v>
      </c>
      <c r="L441" s="58">
        <f>K441*39</f>
        <v>546</v>
      </c>
      <c r="M441" s="58">
        <v>10</v>
      </c>
      <c r="N441" s="58">
        <f>M441*39</f>
        <v>390</v>
      </c>
      <c r="O441" s="58">
        <v>24</v>
      </c>
      <c r="P441" s="58">
        <f>L441+N441</f>
        <v>936</v>
      </c>
      <c r="Q441" s="4"/>
    </row>
    <row r="442" spans="1:17" ht="38.25" customHeight="1" x14ac:dyDescent="0.25">
      <c r="A442" s="84"/>
      <c r="B442" s="84"/>
      <c r="C442" s="99"/>
      <c r="D442" s="25" t="s">
        <v>408</v>
      </c>
      <c r="E442" s="76" t="s">
        <v>409</v>
      </c>
      <c r="F442" s="77"/>
      <c r="G442" s="77"/>
      <c r="H442" s="77"/>
      <c r="I442" s="77"/>
      <c r="J442" s="78"/>
      <c r="K442" s="58">
        <v>14</v>
      </c>
      <c r="L442" s="58">
        <f>K442*36</f>
        <v>504</v>
      </c>
      <c r="M442" s="58">
        <v>10</v>
      </c>
      <c r="N442" s="58">
        <f>M442*36</f>
        <v>360</v>
      </c>
      <c r="O442" s="58">
        <v>24</v>
      </c>
      <c r="P442" s="58">
        <f>L442+N442</f>
        <v>864</v>
      </c>
      <c r="Q442" s="4"/>
    </row>
    <row r="443" spans="1:17" ht="24.95" customHeight="1" x14ac:dyDescent="0.25">
      <c r="A443" s="82">
        <v>2</v>
      </c>
      <c r="B443" s="82">
        <v>109</v>
      </c>
      <c r="C443" s="97" t="s">
        <v>351</v>
      </c>
      <c r="D443" s="13" t="s">
        <v>446</v>
      </c>
      <c r="E443" s="13">
        <v>60</v>
      </c>
      <c r="F443" s="13">
        <v>50</v>
      </c>
      <c r="G443" s="13">
        <v>20</v>
      </c>
      <c r="H443" s="13">
        <v>15</v>
      </c>
      <c r="I443" s="13">
        <v>15</v>
      </c>
      <c r="J443" s="16">
        <f t="shared" si="19"/>
        <v>100</v>
      </c>
      <c r="K443" s="13">
        <v>14</v>
      </c>
      <c r="L443" s="13">
        <f t="shared" si="9"/>
        <v>840</v>
      </c>
      <c r="M443" s="13">
        <v>10</v>
      </c>
      <c r="N443" s="13">
        <f t="shared" si="16"/>
        <v>600</v>
      </c>
      <c r="O443" s="13">
        <f t="shared" si="17"/>
        <v>24</v>
      </c>
      <c r="P443" s="13">
        <f t="shared" si="18"/>
        <v>1440</v>
      </c>
      <c r="Q443" s="4"/>
    </row>
    <row r="444" spans="1:17" ht="48" customHeight="1" x14ac:dyDescent="0.25">
      <c r="A444" s="83"/>
      <c r="B444" s="83"/>
      <c r="C444" s="98"/>
      <c r="D444" s="25" t="s">
        <v>410</v>
      </c>
      <c r="E444" s="76" t="s">
        <v>409</v>
      </c>
      <c r="F444" s="77"/>
      <c r="G444" s="77"/>
      <c r="H444" s="77"/>
      <c r="I444" s="77"/>
      <c r="J444" s="78"/>
      <c r="K444" s="58">
        <v>14</v>
      </c>
      <c r="L444" s="58">
        <f>K444*47.66</f>
        <v>667.24</v>
      </c>
      <c r="M444" s="58">
        <v>10</v>
      </c>
      <c r="N444" s="58">
        <f>M444*47.66</f>
        <v>476.59999999999997</v>
      </c>
      <c r="O444" s="58">
        <v>24</v>
      </c>
      <c r="P444" s="58">
        <f>L444+N444</f>
        <v>1143.8399999999999</v>
      </c>
      <c r="Q444" s="4"/>
    </row>
    <row r="445" spans="1:17" ht="48" customHeight="1" x14ac:dyDescent="0.25">
      <c r="A445" s="83"/>
      <c r="B445" s="83"/>
      <c r="C445" s="98"/>
      <c r="D445" s="25" t="s">
        <v>411</v>
      </c>
      <c r="E445" s="76" t="s">
        <v>409</v>
      </c>
      <c r="F445" s="77"/>
      <c r="G445" s="77"/>
      <c r="H445" s="77"/>
      <c r="I445" s="77"/>
      <c r="J445" s="78"/>
      <c r="K445" s="58">
        <v>14</v>
      </c>
      <c r="L445" s="58">
        <f>K445*39</f>
        <v>546</v>
      </c>
      <c r="M445" s="58">
        <v>10</v>
      </c>
      <c r="N445" s="58">
        <f>M445*39</f>
        <v>390</v>
      </c>
      <c r="O445" s="58">
        <v>24</v>
      </c>
      <c r="P445" s="58">
        <f>L445+N445</f>
        <v>936</v>
      </c>
      <c r="Q445" s="4"/>
    </row>
    <row r="446" spans="1:17" ht="38.25" customHeight="1" x14ac:dyDescent="0.25">
      <c r="A446" s="84"/>
      <c r="B446" s="84"/>
      <c r="C446" s="99"/>
      <c r="D446" s="25" t="s">
        <v>408</v>
      </c>
      <c r="E446" s="76" t="s">
        <v>409</v>
      </c>
      <c r="F446" s="77"/>
      <c r="G446" s="77"/>
      <c r="H446" s="77"/>
      <c r="I446" s="77"/>
      <c r="J446" s="78"/>
      <c r="K446" s="58">
        <v>14</v>
      </c>
      <c r="L446" s="58">
        <f>K446*36</f>
        <v>504</v>
      </c>
      <c r="M446" s="58">
        <v>10</v>
      </c>
      <c r="N446" s="58">
        <f>M446*36</f>
        <v>360</v>
      </c>
      <c r="O446" s="58">
        <v>24</v>
      </c>
      <c r="P446" s="58">
        <f>L446+N446</f>
        <v>864</v>
      </c>
      <c r="Q446" s="4"/>
    </row>
    <row r="447" spans="1:17" ht="24.95" customHeight="1" x14ac:dyDescent="0.25">
      <c r="A447" s="82">
        <v>2</v>
      </c>
      <c r="B447" s="82">
        <v>110</v>
      </c>
      <c r="C447" s="97" t="s">
        <v>352</v>
      </c>
      <c r="D447" s="13" t="s">
        <v>445</v>
      </c>
      <c r="E447" s="13">
        <v>60</v>
      </c>
      <c r="F447" s="13">
        <v>50</v>
      </c>
      <c r="G447" s="13">
        <v>20</v>
      </c>
      <c r="H447" s="13">
        <v>15</v>
      </c>
      <c r="I447" s="13">
        <v>15</v>
      </c>
      <c r="J447" s="16">
        <f t="shared" si="19"/>
        <v>100</v>
      </c>
      <c r="K447" s="13">
        <v>14</v>
      </c>
      <c r="L447" s="13">
        <f t="shared" si="9"/>
        <v>840</v>
      </c>
      <c r="M447" s="13">
        <v>10</v>
      </c>
      <c r="N447" s="13">
        <f t="shared" si="16"/>
        <v>600</v>
      </c>
      <c r="O447" s="13">
        <f t="shared" si="17"/>
        <v>24</v>
      </c>
      <c r="P447" s="13">
        <f t="shared" si="18"/>
        <v>1440</v>
      </c>
      <c r="Q447" s="4"/>
    </row>
    <row r="448" spans="1:17" ht="48" customHeight="1" x14ac:dyDescent="0.25">
      <c r="A448" s="83"/>
      <c r="B448" s="83"/>
      <c r="C448" s="98"/>
      <c r="D448" s="25" t="s">
        <v>410</v>
      </c>
      <c r="E448" s="76" t="s">
        <v>409</v>
      </c>
      <c r="F448" s="77"/>
      <c r="G448" s="77"/>
      <c r="H448" s="77"/>
      <c r="I448" s="77"/>
      <c r="J448" s="78"/>
      <c r="K448" s="58">
        <v>14</v>
      </c>
      <c r="L448" s="58">
        <f>K448*47.66</f>
        <v>667.24</v>
      </c>
      <c r="M448" s="58">
        <v>10</v>
      </c>
      <c r="N448" s="58">
        <f>M448*47.66</f>
        <v>476.59999999999997</v>
      </c>
      <c r="O448" s="58">
        <v>24</v>
      </c>
      <c r="P448" s="58">
        <f>L448+N448</f>
        <v>1143.8399999999999</v>
      </c>
      <c r="Q448" s="4"/>
    </row>
    <row r="449" spans="1:17" ht="48" customHeight="1" x14ac:dyDescent="0.25">
      <c r="A449" s="83"/>
      <c r="B449" s="83"/>
      <c r="C449" s="98"/>
      <c r="D449" s="25" t="s">
        <v>411</v>
      </c>
      <c r="E449" s="76" t="s">
        <v>409</v>
      </c>
      <c r="F449" s="77"/>
      <c r="G449" s="77"/>
      <c r="H449" s="77"/>
      <c r="I449" s="77"/>
      <c r="J449" s="78"/>
      <c r="K449" s="58">
        <v>14</v>
      </c>
      <c r="L449" s="58">
        <f>K449*39</f>
        <v>546</v>
      </c>
      <c r="M449" s="58">
        <v>10</v>
      </c>
      <c r="N449" s="58">
        <f>M449*39</f>
        <v>390</v>
      </c>
      <c r="O449" s="58">
        <v>24</v>
      </c>
      <c r="P449" s="58">
        <f>L449+N449</f>
        <v>936</v>
      </c>
      <c r="Q449" s="4"/>
    </row>
    <row r="450" spans="1:17" ht="38.25" customHeight="1" x14ac:dyDescent="0.25">
      <c r="A450" s="84"/>
      <c r="B450" s="84"/>
      <c r="C450" s="99"/>
      <c r="D450" s="25" t="s">
        <v>408</v>
      </c>
      <c r="E450" s="76" t="s">
        <v>409</v>
      </c>
      <c r="F450" s="77"/>
      <c r="G450" s="77"/>
      <c r="H450" s="77"/>
      <c r="I450" s="77"/>
      <c r="J450" s="78"/>
      <c r="K450" s="58">
        <v>14</v>
      </c>
      <c r="L450" s="58">
        <f>K450*36</f>
        <v>504</v>
      </c>
      <c r="M450" s="58">
        <v>10</v>
      </c>
      <c r="N450" s="58">
        <f>M450*36</f>
        <v>360</v>
      </c>
      <c r="O450" s="58">
        <v>24</v>
      </c>
      <c r="P450" s="58">
        <f>L450+N450</f>
        <v>864</v>
      </c>
      <c r="Q450" s="4"/>
    </row>
    <row r="451" spans="1:17" ht="24.95" customHeight="1" x14ac:dyDescent="0.25">
      <c r="A451" s="82">
        <v>2</v>
      </c>
      <c r="B451" s="82">
        <v>111</v>
      </c>
      <c r="C451" s="97" t="s">
        <v>278</v>
      </c>
      <c r="D451" s="13" t="s">
        <v>463</v>
      </c>
      <c r="E451" s="13">
        <v>60</v>
      </c>
      <c r="F451" s="13">
        <v>50</v>
      </c>
      <c r="G451" s="13">
        <v>20</v>
      </c>
      <c r="H451" s="13">
        <v>5</v>
      </c>
      <c r="I451" s="13">
        <v>15</v>
      </c>
      <c r="J451" s="16">
        <f t="shared" si="19"/>
        <v>90</v>
      </c>
      <c r="K451" s="13">
        <v>14</v>
      </c>
      <c r="L451" s="13">
        <f t="shared" si="9"/>
        <v>840</v>
      </c>
      <c r="M451" s="13">
        <v>10</v>
      </c>
      <c r="N451" s="13">
        <f t="shared" si="16"/>
        <v>600</v>
      </c>
      <c r="O451" s="13">
        <f t="shared" si="17"/>
        <v>24</v>
      </c>
      <c r="P451" s="13">
        <f t="shared" si="18"/>
        <v>1440</v>
      </c>
      <c r="Q451" s="4"/>
    </row>
    <row r="452" spans="1:17" ht="48" customHeight="1" x14ac:dyDescent="0.25">
      <c r="A452" s="83"/>
      <c r="B452" s="83"/>
      <c r="C452" s="98"/>
      <c r="D452" s="25" t="s">
        <v>410</v>
      </c>
      <c r="E452" s="76" t="s">
        <v>409</v>
      </c>
      <c r="F452" s="77"/>
      <c r="G452" s="77"/>
      <c r="H452" s="77"/>
      <c r="I452" s="77"/>
      <c r="J452" s="78"/>
      <c r="K452" s="58">
        <v>14</v>
      </c>
      <c r="L452" s="58">
        <f>K452*47.66</f>
        <v>667.24</v>
      </c>
      <c r="M452" s="58">
        <v>10</v>
      </c>
      <c r="N452" s="58">
        <f>M452*47.66</f>
        <v>476.59999999999997</v>
      </c>
      <c r="O452" s="58">
        <v>24</v>
      </c>
      <c r="P452" s="58">
        <f>L452+N452</f>
        <v>1143.8399999999999</v>
      </c>
      <c r="Q452" s="4"/>
    </row>
    <row r="453" spans="1:17" ht="48" customHeight="1" x14ac:dyDescent="0.25">
      <c r="A453" s="83"/>
      <c r="B453" s="83"/>
      <c r="C453" s="98"/>
      <c r="D453" s="25" t="s">
        <v>411</v>
      </c>
      <c r="E453" s="76" t="s">
        <v>409</v>
      </c>
      <c r="F453" s="77"/>
      <c r="G453" s="77"/>
      <c r="H453" s="77"/>
      <c r="I453" s="77"/>
      <c r="J453" s="78"/>
      <c r="K453" s="58">
        <v>14</v>
      </c>
      <c r="L453" s="58">
        <f>K453*39</f>
        <v>546</v>
      </c>
      <c r="M453" s="58">
        <v>10</v>
      </c>
      <c r="N453" s="58">
        <f>M453*39</f>
        <v>390</v>
      </c>
      <c r="O453" s="58">
        <v>24</v>
      </c>
      <c r="P453" s="58">
        <f>L453+N453</f>
        <v>936</v>
      </c>
      <c r="Q453" s="4"/>
    </row>
    <row r="454" spans="1:17" ht="38.25" customHeight="1" x14ac:dyDescent="0.25">
      <c r="A454" s="84"/>
      <c r="B454" s="84"/>
      <c r="C454" s="99"/>
      <c r="D454" s="25" t="s">
        <v>408</v>
      </c>
      <c r="E454" s="76" t="s">
        <v>409</v>
      </c>
      <c r="F454" s="77"/>
      <c r="G454" s="77"/>
      <c r="H454" s="77"/>
      <c r="I454" s="77"/>
      <c r="J454" s="78"/>
      <c r="K454" s="58">
        <v>14</v>
      </c>
      <c r="L454" s="58">
        <f>K454*36</f>
        <v>504</v>
      </c>
      <c r="M454" s="58">
        <v>10</v>
      </c>
      <c r="N454" s="58">
        <f>M454*36</f>
        <v>360</v>
      </c>
      <c r="O454" s="58">
        <v>24</v>
      </c>
      <c r="P454" s="58">
        <f>L454+N454</f>
        <v>864</v>
      </c>
      <c r="Q454" s="4"/>
    </row>
    <row r="455" spans="1:17" ht="24.95" customHeight="1" x14ac:dyDescent="0.25">
      <c r="A455" s="82">
        <v>2</v>
      </c>
      <c r="B455" s="82">
        <v>112</v>
      </c>
      <c r="C455" s="97" t="s">
        <v>279</v>
      </c>
      <c r="D455" s="13" t="s">
        <v>463</v>
      </c>
      <c r="E455" s="13">
        <v>60</v>
      </c>
      <c r="F455" s="13">
        <v>50</v>
      </c>
      <c r="G455" s="13">
        <v>20</v>
      </c>
      <c r="H455" s="13">
        <v>5</v>
      </c>
      <c r="I455" s="13">
        <v>15</v>
      </c>
      <c r="J455" s="16">
        <f t="shared" si="19"/>
        <v>90</v>
      </c>
      <c r="K455" s="13">
        <v>14</v>
      </c>
      <c r="L455" s="13">
        <f t="shared" si="9"/>
        <v>840</v>
      </c>
      <c r="M455" s="13">
        <v>10</v>
      </c>
      <c r="N455" s="13">
        <f t="shared" si="16"/>
        <v>600</v>
      </c>
      <c r="O455" s="13">
        <f t="shared" si="17"/>
        <v>24</v>
      </c>
      <c r="P455" s="13">
        <f t="shared" si="18"/>
        <v>1440</v>
      </c>
      <c r="Q455" s="4"/>
    </row>
    <row r="456" spans="1:17" ht="48" customHeight="1" x14ac:dyDescent="0.25">
      <c r="A456" s="83"/>
      <c r="B456" s="83"/>
      <c r="C456" s="98"/>
      <c r="D456" s="25" t="s">
        <v>410</v>
      </c>
      <c r="E456" s="76" t="s">
        <v>409</v>
      </c>
      <c r="F456" s="77"/>
      <c r="G456" s="77"/>
      <c r="H456" s="77"/>
      <c r="I456" s="77"/>
      <c r="J456" s="78"/>
      <c r="K456" s="58">
        <v>14</v>
      </c>
      <c r="L456" s="58">
        <f>K456*47.66</f>
        <v>667.24</v>
      </c>
      <c r="M456" s="58">
        <v>10</v>
      </c>
      <c r="N456" s="58">
        <f>M456*47.66</f>
        <v>476.59999999999997</v>
      </c>
      <c r="O456" s="58">
        <v>24</v>
      </c>
      <c r="P456" s="58">
        <f>L456+N456</f>
        <v>1143.8399999999999</v>
      </c>
      <c r="Q456" s="4"/>
    </row>
    <row r="457" spans="1:17" ht="48" customHeight="1" x14ac:dyDescent="0.25">
      <c r="A457" s="83"/>
      <c r="B457" s="83"/>
      <c r="C457" s="98"/>
      <c r="D457" s="25" t="s">
        <v>411</v>
      </c>
      <c r="E457" s="76" t="s">
        <v>409</v>
      </c>
      <c r="F457" s="77"/>
      <c r="G457" s="77"/>
      <c r="H457" s="77"/>
      <c r="I457" s="77"/>
      <c r="J457" s="78"/>
      <c r="K457" s="58">
        <v>14</v>
      </c>
      <c r="L457" s="58">
        <f>K457*39</f>
        <v>546</v>
      </c>
      <c r="M457" s="58">
        <v>10</v>
      </c>
      <c r="N457" s="58">
        <f>M457*39</f>
        <v>390</v>
      </c>
      <c r="O457" s="58">
        <v>24</v>
      </c>
      <c r="P457" s="58">
        <f>L457+N457</f>
        <v>936</v>
      </c>
      <c r="Q457" s="4"/>
    </row>
    <row r="458" spans="1:17" ht="38.25" customHeight="1" x14ac:dyDescent="0.25">
      <c r="A458" s="84"/>
      <c r="B458" s="84"/>
      <c r="C458" s="99"/>
      <c r="D458" s="25" t="s">
        <v>408</v>
      </c>
      <c r="E458" s="76" t="s">
        <v>409</v>
      </c>
      <c r="F458" s="77"/>
      <c r="G458" s="77"/>
      <c r="H458" s="77"/>
      <c r="I458" s="77"/>
      <c r="J458" s="78"/>
      <c r="K458" s="58">
        <v>14</v>
      </c>
      <c r="L458" s="58">
        <f>K458*36</f>
        <v>504</v>
      </c>
      <c r="M458" s="58">
        <v>10</v>
      </c>
      <c r="N458" s="58">
        <f>M458*36</f>
        <v>360</v>
      </c>
      <c r="O458" s="58">
        <v>24</v>
      </c>
      <c r="P458" s="58">
        <f>L458+N458</f>
        <v>864</v>
      </c>
      <c r="Q458" s="4"/>
    </row>
    <row r="459" spans="1:17" ht="24.95" customHeight="1" x14ac:dyDescent="0.25">
      <c r="A459" s="82">
        <v>2</v>
      </c>
      <c r="B459" s="82">
        <v>113</v>
      </c>
      <c r="C459" s="79" t="s">
        <v>353</v>
      </c>
      <c r="D459" s="8" t="s">
        <v>465</v>
      </c>
      <c r="E459" s="8">
        <v>60</v>
      </c>
      <c r="F459" s="8">
        <v>50</v>
      </c>
      <c r="G459" s="8">
        <v>20</v>
      </c>
      <c r="H459" s="8">
        <v>15</v>
      </c>
      <c r="I459" s="8">
        <v>15</v>
      </c>
      <c r="J459" s="17">
        <f t="shared" si="19"/>
        <v>100</v>
      </c>
      <c r="K459" s="8">
        <v>14</v>
      </c>
      <c r="L459" s="8">
        <f t="shared" si="9"/>
        <v>840</v>
      </c>
      <c r="M459" s="8">
        <v>10</v>
      </c>
      <c r="N459" s="8">
        <f t="shared" si="16"/>
        <v>600</v>
      </c>
      <c r="O459" s="8">
        <f t="shared" si="17"/>
        <v>24</v>
      </c>
      <c r="P459" s="8">
        <f t="shared" si="18"/>
        <v>1440</v>
      </c>
      <c r="Q459" s="4"/>
    </row>
    <row r="460" spans="1:17" ht="48" customHeight="1" x14ac:dyDescent="0.25">
      <c r="A460" s="83"/>
      <c r="B460" s="83"/>
      <c r="C460" s="80"/>
      <c r="D460" s="25" t="s">
        <v>410</v>
      </c>
      <c r="E460" s="76" t="s">
        <v>409</v>
      </c>
      <c r="F460" s="77"/>
      <c r="G460" s="77"/>
      <c r="H460" s="77"/>
      <c r="I460" s="77"/>
      <c r="J460" s="78"/>
      <c r="K460" s="58">
        <v>14</v>
      </c>
      <c r="L460" s="58">
        <f>K460*47.66</f>
        <v>667.24</v>
      </c>
      <c r="M460" s="58">
        <v>10</v>
      </c>
      <c r="N460" s="58">
        <f>M460*47.66</f>
        <v>476.59999999999997</v>
      </c>
      <c r="O460" s="58">
        <v>24</v>
      </c>
      <c r="P460" s="58">
        <f>L460+N460</f>
        <v>1143.8399999999999</v>
      </c>
      <c r="Q460" s="4"/>
    </row>
    <row r="461" spans="1:17" ht="48" customHeight="1" x14ac:dyDescent="0.25">
      <c r="A461" s="83"/>
      <c r="B461" s="83"/>
      <c r="C461" s="80"/>
      <c r="D461" s="25" t="s">
        <v>411</v>
      </c>
      <c r="E461" s="76" t="s">
        <v>409</v>
      </c>
      <c r="F461" s="77"/>
      <c r="G461" s="77"/>
      <c r="H461" s="77"/>
      <c r="I461" s="77"/>
      <c r="J461" s="78"/>
      <c r="K461" s="58">
        <v>14</v>
      </c>
      <c r="L461" s="58">
        <f>K461*39</f>
        <v>546</v>
      </c>
      <c r="M461" s="58">
        <v>10</v>
      </c>
      <c r="N461" s="58">
        <f>M461*39</f>
        <v>390</v>
      </c>
      <c r="O461" s="58">
        <v>24</v>
      </c>
      <c r="P461" s="58">
        <f>L461+N461</f>
        <v>936</v>
      </c>
      <c r="Q461" s="4"/>
    </row>
    <row r="462" spans="1:17" ht="38.25" customHeight="1" x14ac:dyDescent="0.25">
      <c r="A462" s="84"/>
      <c r="B462" s="84"/>
      <c r="C462" s="81"/>
      <c r="D462" s="25" t="s">
        <v>408</v>
      </c>
      <c r="E462" s="76" t="s">
        <v>409</v>
      </c>
      <c r="F462" s="77"/>
      <c r="G462" s="77"/>
      <c r="H462" s="77"/>
      <c r="I462" s="77"/>
      <c r="J462" s="78"/>
      <c r="K462" s="58">
        <v>14</v>
      </c>
      <c r="L462" s="58">
        <f>K462*36</f>
        <v>504</v>
      </c>
      <c r="M462" s="58">
        <v>10</v>
      </c>
      <c r="N462" s="58">
        <f>M462*36</f>
        <v>360</v>
      </c>
      <c r="O462" s="58">
        <v>24</v>
      </c>
      <c r="P462" s="58">
        <f>L462+N462</f>
        <v>864</v>
      </c>
      <c r="Q462" s="4"/>
    </row>
    <row r="463" spans="1:17" ht="24.95" customHeight="1" x14ac:dyDescent="0.25">
      <c r="A463" s="82">
        <v>2</v>
      </c>
      <c r="B463" s="82">
        <v>114</v>
      </c>
      <c r="C463" s="79" t="s">
        <v>280</v>
      </c>
      <c r="D463" s="8" t="s">
        <v>465</v>
      </c>
      <c r="E463" s="8">
        <v>60</v>
      </c>
      <c r="F463" s="8">
        <v>50</v>
      </c>
      <c r="G463" s="8">
        <v>20</v>
      </c>
      <c r="H463" s="8">
        <v>15</v>
      </c>
      <c r="I463" s="8">
        <v>15</v>
      </c>
      <c r="J463" s="17">
        <f t="shared" si="19"/>
        <v>100</v>
      </c>
      <c r="K463" s="8">
        <v>14</v>
      </c>
      <c r="L463" s="8">
        <f t="shared" si="9"/>
        <v>840</v>
      </c>
      <c r="M463" s="8">
        <v>10</v>
      </c>
      <c r="N463" s="8">
        <f t="shared" si="16"/>
        <v>600</v>
      </c>
      <c r="O463" s="8">
        <f t="shared" si="17"/>
        <v>24</v>
      </c>
      <c r="P463" s="8">
        <f t="shared" si="18"/>
        <v>1440</v>
      </c>
      <c r="Q463" s="4"/>
    </row>
    <row r="464" spans="1:17" ht="48" customHeight="1" x14ac:dyDescent="0.25">
      <c r="A464" s="83"/>
      <c r="B464" s="83"/>
      <c r="C464" s="80"/>
      <c r="D464" s="25" t="s">
        <v>410</v>
      </c>
      <c r="E464" s="76" t="s">
        <v>409</v>
      </c>
      <c r="F464" s="77"/>
      <c r="G464" s="77"/>
      <c r="H464" s="77"/>
      <c r="I464" s="77"/>
      <c r="J464" s="78"/>
      <c r="K464" s="58">
        <v>14</v>
      </c>
      <c r="L464" s="58">
        <f>K464*47.66</f>
        <v>667.24</v>
      </c>
      <c r="M464" s="58">
        <v>10</v>
      </c>
      <c r="N464" s="58">
        <f>M464*47.66</f>
        <v>476.59999999999997</v>
      </c>
      <c r="O464" s="58">
        <v>24</v>
      </c>
      <c r="P464" s="58">
        <f>L464+N464</f>
        <v>1143.8399999999999</v>
      </c>
      <c r="Q464" s="4"/>
    </row>
    <row r="465" spans="1:17" ht="48" customHeight="1" x14ac:dyDescent="0.25">
      <c r="A465" s="83"/>
      <c r="B465" s="83"/>
      <c r="C465" s="80"/>
      <c r="D465" s="25" t="s">
        <v>411</v>
      </c>
      <c r="E465" s="76" t="s">
        <v>409</v>
      </c>
      <c r="F465" s="77"/>
      <c r="G465" s="77"/>
      <c r="H465" s="77"/>
      <c r="I465" s="77"/>
      <c r="J465" s="78"/>
      <c r="K465" s="58">
        <v>14</v>
      </c>
      <c r="L465" s="58">
        <f>K465*39</f>
        <v>546</v>
      </c>
      <c r="M465" s="58">
        <v>10</v>
      </c>
      <c r="N465" s="58">
        <f>M465*39</f>
        <v>390</v>
      </c>
      <c r="O465" s="58">
        <v>24</v>
      </c>
      <c r="P465" s="58">
        <f>L465+N465</f>
        <v>936</v>
      </c>
      <c r="Q465" s="4"/>
    </row>
    <row r="466" spans="1:17" ht="38.25" customHeight="1" x14ac:dyDescent="0.25">
      <c r="A466" s="84"/>
      <c r="B466" s="84"/>
      <c r="C466" s="81"/>
      <c r="D466" s="25" t="s">
        <v>408</v>
      </c>
      <c r="E466" s="76" t="s">
        <v>409</v>
      </c>
      <c r="F466" s="77"/>
      <c r="G466" s="77"/>
      <c r="H466" s="77"/>
      <c r="I466" s="77"/>
      <c r="J466" s="78"/>
      <c r="K466" s="58">
        <v>14</v>
      </c>
      <c r="L466" s="58">
        <f>K466*36</f>
        <v>504</v>
      </c>
      <c r="M466" s="58">
        <v>10</v>
      </c>
      <c r="N466" s="58">
        <f>M466*36</f>
        <v>360</v>
      </c>
      <c r="O466" s="58">
        <v>24</v>
      </c>
      <c r="P466" s="58">
        <f>L466+N466</f>
        <v>864</v>
      </c>
      <c r="Q466" s="4"/>
    </row>
    <row r="467" spans="1:17" ht="24.95" customHeight="1" x14ac:dyDescent="0.25">
      <c r="A467" s="82">
        <v>2</v>
      </c>
      <c r="B467" s="82">
        <v>115</v>
      </c>
      <c r="C467" s="79" t="s">
        <v>281</v>
      </c>
      <c r="D467" s="8" t="s">
        <v>466</v>
      </c>
      <c r="E467" s="8">
        <v>50</v>
      </c>
      <c r="F467" s="8">
        <v>50</v>
      </c>
      <c r="G467" s="8">
        <v>10</v>
      </c>
      <c r="H467" s="8">
        <v>15</v>
      </c>
      <c r="I467" s="8">
        <v>5</v>
      </c>
      <c r="J467" s="17">
        <f t="shared" si="19"/>
        <v>80</v>
      </c>
      <c r="K467" s="8">
        <v>14</v>
      </c>
      <c r="L467" s="8">
        <f t="shared" si="9"/>
        <v>700</v>
      </c>
      <c r="M467" s="8">
        <v>10</v>
      </c>
      <c r="N467" s="8">
        <f t="shared" si="16"/>
        <v>500</v>
      </c>
      <c r="O467" s="8">
        <f t="shared" si="17"/>
        <v>24</v>
      </c>
      <c r="P467" s="8">
        <f t="shared" si="18"/>
        <v>1200</v>
      </c>
      <c r="Q467" s="4"/>
    </row>
    <row r="468" spans="1:17" ht="48" customHeight="1" x14ac:dyDescent="0.25">
      <c r="A468" s="83"/>
      <c r="B468" s="83"/>
      <c r="C468" s="80"/>
      <c r="D468" s="25" t="s">
        <v>410</v>
      </c>
      <c r="E468" s="76" t="s">
        <v>409</v>
      </c>
      <c r="F468" s="77"/>
      <c r="G468" s="77"/>
      <c r="H468" s="77"/>
      <c r="I468" s="77"/>
      <c r="J468" s="78"/>
      <c r="K468" s="58">
        <v>14</v>
      </c>
      <c r="L468" s="58">
        <f>K468*47.66</f>
        <v>667.24</v>
      </c>
      <c r="M468" s="58">
        <v>10</v>
      </c>
      <c r="N468" s="58">
        <f>M468*47.66</f>
        <v>476.59999999999997</v>
      </c>
      <c r="O468" s="58">
        <v>24</v>
      </c>
      <c r="P468" s="58">
        <f>L468+N468</f>
        <v>1143.8399999999999</v>
      </c>
      <c r="Q468" s="4"/>
    </row>
    <row r="469" spans="1:17" ht="48" customHeight="1" x14ac:dyDescent="0.25">
      <c r="A469" s="83"/>
      <c r="B469" s="83"/>
      <c r="C469" s="80"/>
      <c r="D469" s="25" t="s">
        <v>411</v>
      </c>
      <c r="E469" s="76" t="s">
        <v>409</v>
      </c>
      <c r="F469" s="77"/>
      <c r="G469" s="77"/>
      <c r="H469" s="77"/>
      <c r="I469" s="77"/>
      <c r="J469" s="78"/>
      <c r="K469" s="58">
        <v>14</v>
      </c>
      <c r="L469" s="58">
        <f>K469*39</f>
        <v>546</v>
      </c>
      <c r="M469" s="58">
        <v>10</v>
      </c>
      <c r="N469" s="58">
        <f>M469*39</f>
        <v>390</v>
      </c>
      <c r="O469" s="58">
        <v>24</v>
      </c>
      <c r="P469" s="58">
        <f>L469+N469</f>
        <v>936</v>
      </c>
      <c r="Q469" s="4"/>
    </row>
    <row r="470" spans="1:17" ht="38.25" customHeight="1" x14ac:dyDescent="0.25">
      <c r="A470" s="84"/>
      <c r="B470" s="84"/>
      <c r="C470" s="81"/>
      <c r="D470" s="25" t="s">
        <v>408</v>
      </c>
      <c r="E470" s="76" t="s">
        <v>409</v>
      </c>
      <c r="F470" s="77"/>
      <c r="G470" s="77"/>
      <c r="H470" s="77"/>
      <c r="I470" s="77"/>
      <c r="J470" s="78"/>
      <c r="K470" s="58">
        <v>14</v>
      </c>
      <c r="L470" s="58">
        <f>K470*36</f>
        <v>504</v>
      </c>
      <c r="M470" s="58">
        <v>10</v>
      </c>
      <c r="N470" s="58">
        <f>M470*36</f>
        <v>360</v>
      </c>
      <c r="O470" s="58">
        <v>24</v>
      </c>
      <c r="P470" s="58">
        <f>L470+N470</f>
        <v>864</v>
      </c>
      <c r="Q470" s="4"/>
    </row>
    <row r="471" spans="1:17" ht="24.95" customHeight="1" x14ac:dyDescent="0.25">
      <c r="A471" s="82">
        <v>2</v>
      </c>
      <c r="B471" s="82">
        <v>116</v>
      </c>
      <c r="C471" s="97" t="s">
        <v>354</v>
      </c>
      <c r="D471" s="13" t="s">
        <v>467</v>
      </c>
      <c r="E471" s="13">
        <v>60</v>
      </c>
      <c r="F471" s="13">
        <v>50</v>
      </c>
      <c r="G471" s="13">
        <v>20</v>
      </c>
      <c r="H471" s="13">
        <v>0</v>
      </c>
      <c r="I471" s="13">
        <v>10</v>
      </c>
      <c r="J471" s="16">
        <f t="shared" ref="J471:J543" si="20">SUM(F471:I471)</f>
        <v>80</v>
      </c>
      <c r="K471" s="13">
        <v>14</v>
      </c>
      <c r="L471" s="13">
        <f t="shared" si="9"/>
        <v>840</v>
      </c>
      <c r="M471" s="13">
        <v>10</v>
      </c>
      <c r="N471" s="13">
        <f t="shared" si="16"/>
        <v>600</v>
      </c>
      <c r="O471" s="13">
        <f t="shared" si="17"/>
        <v>24</v>
      </c>
      <c r="P471" s="13">
        <f t="shared" si="18"/>
        <v>1440</v>
      </c>
      <c r="Q471" s="4"/>
    </row>
    <row r="472" spans="1:17" ht="48" customHeight="1" x14ac:dyDescent="0.25">
      <c r="A472" s="83"/>
      <c r="B472" s="83"/>
      <c r="C472" s="98"/>
      <c r="D472" s="25" t="s">
        <v>410</v>
      </c>
      <c r="E472" s="76" t="s">
        <v>409</v>
      </c>
      <c r="F472" s="77"/>
      <c r="G472" s="77"/>
      <c r="H472" s="77"/>
      <c r="I472" s="77"/>
      <c r="J472" s="78"/>
      <c r="K472" s="58">
        <v>14</v>
      </c>
      <c r="L472" s="58">
        <f>K472*47.66</f>
        <v>667.24</v>
      </c>
      <c r="M472" s="58">
        <v>10</v>
      </c>
      <c r="N472" s="58">
        <f>M472*47.66</f>
        <v>476.59999999999997</v>
      </c>
      <c r="O472" s="58">
        <v>24</v>
      </c>
      <c r="P472" s="58">
        <f>L472+N472</f>
        <v>1143.8399999999999</v>
      </c>
      <c r="Q472" s="4"/>
    </row>
    <row r="473" spans="1:17" ht="48" customHeight="1" x14ac:dyDescent="0.25">
      <c r="A473" s="83"/>
      <c r="B473" s="83"/>
      <c r="C473" s="98"/>
      <c r="D473" s="25" t="s">
        <v>411</v>
      </c>
      <c r="E473" s="76" t="s">
        <v>409</v>
      </c>
      <c r="F473" s="77"/>
      <c r="G473" s="77"/>
      <c r="H473" s="77"/>
      <c r="I473" s="77"/>
      <c r="J473" s="78"/>
      <c r="K473" s="58">
        <v>14</v>
      </c>
      <c r="L473" s="58">
        <f>K473*39</f>
        <v>546</v>
      </c>
      <c r="M473" s="58">
        <v>10</v>
      </c>
      <c r="N473" s="58">
        <f>M473*39</f>
        <v>390</v>
      </c>
      <c r="O473" s="58">
        <v>24</v>
      </c>
      <c r="P473" s="58">
        <f>L473+N473</f>
        <v>936</v>
      </c>
      <c r="Q473" s="4"/>
    </row>
    <row r="474" spans="1:17" ht="38.25" customHeight="1" x14ac:dyDescent="0.25">
      <c r="A474" s="84"/>
      <c r="B474" s="84"/>
      <c r="C474" s="99"/>
      <c r="D474" s="25" t="s">
        <v>408</v>
      </c>
      <c r="E474" s="76" t="s">
        <v>409</v>
      </c>
      <c r="F474" s="77"/>
      <c r="G474" s="77"/>
      <c r="H474" s="77"/>
      <c r="I474" s="77"/>
      <c r="J474" s="78"/>
      <c r="K474" s="58">
        <v>14</v>
      </c>
      <c r="L474" s="58">
        <f>K474*36</f>
        <v>504</v>
      </c>
      <c r="M474" s="58">
        <v>10</v>
      </c>
      <c r="N474" s="58">
        <f>M474*36</f>
        <v>360</v>
      </c>
      <c r="O474" s="58">
        <v>24</v>
      </c>
      <c r="P474" s="58">
        <f>L474+N474</f>
        <v>864</v>
      </c>
      <c r="Q474" s="4"/>
    </row>
    <row r="475" spans="1:17" ht="24.95" customHeight="1" x14ac:dyDescent="0.25">
      <c r="A475" s="82">
        <v>2</v>
      </c>
      <c r="B475" s="82">
        <v>117</v>
      </c>
      <c r="C475" s="97" t="s">
        <v>355</v>
      </c>
      <c r="D475" s="13" t="s">
        <v>468</v>
      </c>
      <c r="E475" s="13">
        <v>60</v>
      </c>
      <c r="F475" s="13">
        <v>50</v>
      </c>
      <c r="G475" s="13">
        <v>15</v>
      </c>
      <c r="H475" s="13">
        <v>10</v>
      </c>
      <c r="I475" s="13">
        <v>5</v>
      </c>
      <c r="J475" s="16">
        <f t="shared" si="20"/>
        <v>80</v>
      </c>
      <c r="K475" s="13">
        <v>14</v>
      </c>
      <c r="L475" s="13">
        <f t="shared" si="9"/>
        <v>840</v>
      </c>
      <c r="M475" s="13">
        <v>10</v>
      </c>
      <c r="N475" s="13">
        <f t="shared" si="16"/>
        <v>600</v>
      </c>
      <c r="O475" s="13">
        <f t="shared" si="17"/>
        <v>24</v>
      </c>
      <c r="P475" s="13">
        <f t="shared" si="18"/>
        <v>1440</v>
      </c>
      <c r="Q475" s="4"/>
    </row>
    <row r="476" spans="1:17" ht="48" customHeight="1" x14ac:dyDescent="0.25">
      <c r="A476" s="83"/>
      <c r="B476" s="83"/>
      <c r="C476" s="98"/>
      <c r="D476" s="25" t="s">
        <v>410</v>
      </c>
      <c r="E476" s="76" t="s">
        <v>409</v>
      </c>
      <c r="F476" s="77"/>
      <c r="G476" s="77"/>
      <c r="H476" s="77"/>
      <c r="I476" s="77"/>
      <c r="J476" s="78"/>
      <c r="K476" s="58">
        <v>14</v>
      </c>
      <c r="L476" s="58">
        <f>K476*47.66</f>
        <v>667.24</v>
      </c>
      <c r="M476" s="58">
        <v>10</v>
      </c>
      <c r="N476" s="58">
        <f>M476*47.66</f>
        <v>476.59999999999997</v>
      </c>
      <c r="O476" s="58">
        <v>24</v>
      </c>
      <c r="P476" s="58">
        <f>L476+N476</f>
        <v>1143.8399999999999</v>
      </c>
      <c r="Q476" s="4"/>
    </row>
    <row r="477" spans="1:17" ht="48" customHeight="1" x14ac:dyDescent="0.25">
      <c r="A477" s="83"/>
      <c r="B477" s="83"/>
      <c r="C477" s="98"/>
      <c r="D477" s="25" t="s">
        <v>411</v>
      </c>
      <c r="E477" s="76" t="s">
        <v>409</v>
      </c>
      <c r="F477" s="77"/>
      <c r="G477" s="77"/>
      <c r="H477" s="77"/>
      <c r="I477" s="77"/>
      <c r="J477" s="78"/>
      <c r="K477" s="58">
        <v>14</v>
      </c>
      <c r="L477" s="58">
        <f>K477*39</f>
        <v>546</v>
      </c>
      <c r="M477" s="58">
        <v>10</v>
      </c>
      <c r="N477" s="58">
        <f>M477*39</f>
        <v>390</v>
      </c>
      <c r="O477" s="58">
        <v>24</v>
      </c>
      <c r="P477" s="58">
        <f>L477+N477</f>
        <v>936</v>
      </c>
      <c r="Q477" s="4"/>
    </row>
    <row r="478" spans="1:17" ht="38.25" customHeight="1" x14ac:dyDescent="0.25">
      <c r="A478" s="84"/>
      <c r="B478" s="84"/>
      <c r="C478" s="99"/>
      <c r="D478" s="25" t="s">
        <v>408</v>
      </c>
      <c r="E478" s="76" t="s">
        <v>409</v>
      </c>
      <c r="F478" s="77"/>
      <c r="G478" s="77"/>
      <c r="H478" s="77"/>
      <c r="I478" s="77"/>
      <c r="J478" s="78"/>
      <c r="K478" s="58">
        <v>14</v>
      </c>
      <c r="L478" s="58">
        <f>K478*36</f>
        <v>504</v>
      </c>
      <c r="M478" s="58">
        <v>10</v>
      </c>
      <c r="N478" s="58">
        <f>M478*36</f>
        <v>360</v>
      </c>
      <c r="O478" s="58">
        <v>24</v>
      </c>
      <c r="P478" s="58">
        <f>L478+N478</f>
        <v>864</v>
      </c>
      <c r="Q478" s="4"/>
    </row>
    <row r="479" spans="1:17" ht="24.95" customHeight="1" x14ac:dyDescent="0.25">
      <c r="A479" s="82">
        <v>2</v>
      </c>
      <c r="B479" s="82">
        <v>118</v>
      </c>
      <c r="C479" s="97" t="s">
        <v>356</v>
      </c>
      <c r="D479" s="13" t="s">
        <v>468</v>
      </c>
      <c r="E479" s="13">
        <v>60</v>
      </c>
      <c r="F479" s="13">
        <v>50</v>
      </c>
      <c r="G479" s="13">
        <v>15</v>
      </c>
      <c r="H479" s="13">
        <v>10</v>
      </c>
      <c r="I479" s="13">
        <v>5</v>
      </c>
      <c r="J479" s="16">
        <f t="shared" si="20"/>
        <v>80</v>
      </c>
      <c r="K479" s="13">
        <v>14</v>
      </c>
      <c r="L479" s="13">
        <f t="shared" si="9"/>
        <v>840</v>
      </c>
      <c r="M479" s="13">
        <v>10</v>
      </c>
      <c r="N479" s="13">
        <f t="shared" si="16"/>
        <v>600</v>
      </c>
      <c r="O479" s="13">
        <f t="shared" si="17"/>
        <v>24</v>
      </c>
      <c r="P479" s="13">
        <f t="shared" si="18"/>
        <v>1440</v>
      </c>
      <c r="Q479" s="4"/>
    </row>
    <row r="480" spans="1:17" ht="48" customHeight="1" x14ac:dyDescent="0.25">
      <c r="A480" s="83"/>
      <c r="B480" s="83"/>
      <c r="C480" s="98"/>
      <c r="D480" s="25" t="s">
        <v>410</v>
      </c>
      <c r="E480" s="76" t="s">
        <v>409</v>
      </c>
      <c r="F480" s="77"/>
      <c r="G480" s="77"/>
      <c r="H480" s="77"/>
      <c r="I480" s="77"/>
      <c r="J480" s="78"/>
      <c r="K480" s="58">
        <v>14</v>
      </c>
      <c r="L480" s="58">
        <f>K480*47.66</f>
        <v>667.24</v>
      </c>
      <c r="M480" s="58">
        <v>10</v>
      </c>
      <c r="N480" s="58">
        <f>M480*47.66</f>
        <v>476.59999999999997</v>
      </c>
      <c r="O480" s="58">
        <v>24</v>
      </c>
      <c r="P480" s="58">
        <f>L480+N480</f>
        <v>1143.8399999999999</v>
      </c>
      <c r="Q480" s="4"/>
    </row>
    <row r="481" spans="1:17" ht="48" customHeight="1" x14ac:dyDescent="0.25">
      <c r="A481" s="83"/>
      <c r="B481" s="83"/>
      <c r="C481" s="98"/>
      <c r="D481" s="25" t="s">
        <v>411</v>
      </c>
      <c r="E481" s="76" t="s">
        <v>409</v>
      </c>
      <c r="F481" s="77"/>
      <c r="G481" s="77"/>
      <c r="H481" s="77"/>
      <c r="I481" s="77"/>
      <c r="J481" s="78"/>
      <c r="K481" s="58">
        <v>14</v>
      </c>
      <c r="L481" s="58">
        <f>K481*39</f>
        <v>546</v>
      </c>
      <c r="M481" s="58">
        <v>10</v>
      </c>
      <c r="N481" s="58">
        <f>M481*39</f>
        <v>390</v>
      </c>
      <c r="O481" s="58">
        <v>24</v>
      </c>
      <c r="P481" s="58">
        <f>L481+N481</f>
        <v>936</v>
      </c>
      <c r="Q481" s="4"/>
    </row>
    <row r="482" spans="1:17" ht="38.25" customHeight="1" x14ac:dyDescent="0.25">
      <c r="A482" s="84"/>
      <c r="B482" s="84"/>
      <c r="C482" s="99"/>
      <c r="D482" s="25" t="s">
        <v>408</v>
      </c>
      <c r="E482" s="76" t="s">
        <v>409</v>
      </c>
      <c r="F482" s="77"/>
      <c r="G482" s="77"/>
      <c r="H482" s="77"/>
      <c r="I482" s="77"/>
      <c r="J482" s="78"/>
      <c r="K482" s="58">
        <v>14</v>
      </c>
      <c r="L482" s="58">
        <f>K482*36</f>
        <v>504</v>
      </c>
      <c r="M482" s="58">
        <v>10</v>
      </c>
      <c r="N482" s="58">
        <f>M482*36</f>
        <v>360</v>
      </c>
      <c r="O482" s="58">
        <v>24</v>
      </c>
      <c r="P482" s="58">
        <f>L482+N482</f>
        <v>864</v>
      </c>
      <c r="Q482" s="4"/>
    </row>
    <row r="483" spans="1:17" ht="24.95" customHeight="1" x14ac:dyDescent="0.25">
      <c r="A483" s="82">
        <v>2</v>
      </c>
      <c r="B483" s="82">
        <v>119</v>
      </c>
      <c r="C483" s="97" t="s">
        <v>357</v>
      </c>
      <c r="D483" s="13" t="s">
        <v>469</v>
      </c>
      <c r="E483" s="13">
        <v>60</v>
      </c>
      <c r="F483" s="13">
        <v>50</v>
      </c>
      <c r="G483" s="13">
        <v>20</v>
      </c>
      <c r="H483" s="13">
        <v>0</v>
      </c>
      <c r="I483" s="13">
        <v>5</v>
      </c>
      <c r="J483" s="16">
        <f t="shared" si="20"/>
        <v>75</v>
      </c>
      <c r="K483" s="13">
        <v>14</v>
      </c>
      <c r="L483" s="13">
        <f t="shared" si="9"/>
        <v>840</v>
      </c>
      <c r="M483" s="13">
        <v>10</v>
      </c>
      <c r="N483" s="13">
        <f t="shared" si="16"/>
        <v>600</v>
      </c>
      <c r="O483" s="13">
        <f t="shared" si="17"/>
        <v>24</v>
      </c>
      <c r="P483" s="13">
        <f t="shared" si="18"/>
        <v>1440</v>
      </c>
      <c r="Q483" s="4"/>
    </row>
    <row r="484" spans="1:17" ht="48" customHeight="1" x14ac:dyDescent="0.25">
      <c r="A484" s="83"/>
      <c r="B484" s="83"/>
      <c r="C484" s="98"/>
      <c r="D484" s="25" t="s">
        <v>410</v>
      </c>
      <c r="E484" s="76" t="s">
        <v>409</v>
      </c>
      <c r="F484" s="77"/>
      <c r="G484" s="77"/>
      <c r="H484" s="77"/>
      <c r="I484" s="77"/>
      <c r="J484" s="78"/>
      <c r="K484" s="58">
        <v>14</v>
      </c>
      <c r="L484" s="58">
        <f>K484*47.66</f>
        <v>667.24</v>
      </c>
      <c r="M484" s="58">
        <v>10</v>
      </c>
      <c r="N484" s="58">
        <f>M484*47.66</f>
        <v>476.59999999999997</v>
      </c>
      <c r="O484" s="58">
        <v>24</v>
      </c>
      <c r="P484" s="58">
        <f>L484+N484</f>
        <v>1143.8399999999999</v>
      </c>
      <c r="Q484" s="4"/>
    </row>
    <row r="485" spans="1:17" ht="48" customHeight="1" x14ac:dyDescent="0.25">
      <c r="A485" s="83"/>
      <c r="B485" s="83"/>
      <c r="C485" s="98"/>
      <c r="D485" s="25" t="s">
        <v>411</v>
      </c>
      <c r="E485" s="76" t="s">
        <v>409</v>
      </c>
      <c r="F485" s="77"/>
      <c r="G485" s="77"/>
      <c r="H485" s="77"/>
      <c r="I485" s="77"/>
      <c r="J485" s="78"/>
      <c r="K485" s="58">
        <v>14</v>
      </c>
      <c r="L485" s="58">
        <f>K485*39</f>
        <v>546</v>
      </c>
      <c r="M485" s="58">
        <v>10</v>
      </c>
      <c r="N485" s="58">
        <f>M485*39</f>
        <v>390</v>
      </c>
      <c r="O485" s="58">
        <v>24</v>
      </c>
      <c r="P485" s="58">
        <f>L485+N485</f>
        <v>936</v>
      </c>
      <c r="Q485" s="4"/>
    </row>
    <row r="486" spans="1:17" ht="38.25" customHeight="1" x14ac:dyDescent="0.25">
      <c r="A486" s="84"/>
      <c r="B486" s="84"/>
      <c r="C486" s="99"/>
      <c r="D486" s="25" t="s">
        <v>408</v>
      </c>
      <c r="E486" s="76" t="s">
        <v>409</v>
      </c>
      <c r="F486" s="77"/>
      <c r="G486" s="77"/>
      <c r="H486" s="77"/>
      <c r="I486" s="77"/>
      <c r="J486" s="78"/>
      <c r="K486" s="58">
        <v>14</v>
      </c>
      <c r="L486" s="58">
        <f>K486*36</f>
        <v>504</v>
      </c>
      <c r="M486" s="58">
        <v>10</v>
      </c>
      <c r="N486" s="58">
        <f>M486*36</f>
        <v>360</v>
      </c>
      <c r="O486" s="58">
        <v>24</v>
      </c>
      <c r="P486" s="58">
        <f>L486+N486</f>
        <v>864</v>
      </c>
      <c r="Q486" s="4"/>
    </row>
    <row r="487" spans="1:17" ht="24.95" customHeight="1" x14ac:dyDescent="0.25">
      <c r="A487" s="82">
        <v>2</v>
      </c>
      <c r="B487" s="82">
        <v>120</v>
      </c>
      <c r="C487" s="97" t="s">
        <v>358</v>
      </c>
      <c r="D487" s="13" t="s">
        <v>469</v>
      </c>
      <c r="E487" s="13">
        <v>60</v>
      </c>
      <c r="F487" s="13">
        <v>50</v>
      </c>
      <c r="G487" s="13">
        <v>20</v>
      </c>
      <c r="H487" s="13">
        <v>0</v>
      </c>
      <c r="I487" s="13">
        <v>5</v>
      </c>
      <c r="J487" s="16">
        <f t="shared" si="20"/>
        <v>75</v>
      </c>
      <c r="K487" s="13">
        <v>14</v>
      </c>
      <c r="L487" s="13">
        <f t="shared" si="9"/>
        <v>840</v>
      </c>
      <c r="M487" s="13">
        <v>10</v>
      </c>
      <c r="N487" s="13">
        <f t="shared" si="16"/>
        <v>600</v>
      </c>
      <c r="O487" s="13">
        <f t="shared" si="17"/>
        <v>24</v>
      </c>
      <c r="P487" s="13">
        <f t="shared" si="18"/>
        <v>1440</v>
      </c>
      <c r="Q487" s="4"/>
    </row>
    <row r="488" spans="1:17" ht="48" customHeight="1" x14ac:dyDescent="0.25">
      <c r="A488" s="83"/>
      <c r="B488" s="83"/>
      <c r="C488" s="98"/>
      <c r="D488" s="25" t="s">
        <v>410</v>
      </c>
      <c r="E488" s="76" t="s">
        <v>409</v>
      </c>
      <c r="F488" s="77"/>
      <c r="G488" s="77"/>
      <c r="H488" s="77"/>
      <c r="I488" s="77"/>
      <c r="J488" s="78"/>
      <c r="K488" s="58">
        <v>14</v>
      </c>
      <c r="L488" s="58">
        <f>K488*47.66</f>
        <v>667.24</v>
      </c>
      <c r="M488" s="58">
        <v>10</v>
      </c>
      <c r="N488" s="58">
        <f>M488*47.66</f>
        <v>476.59999999999997</v>
      </c>
      <c r="O488" s="58">
        <v>24</v>
      </c>
      <c r="P488" s="58">
        <f>L488+N488</f>
        <v>1143.8399999999999</v>
      </c>
      <c r="Q488" s="4"/>
    </row>
    <row r="489" spans="1:17" ht="48" customHeight="1" x14ac:dyDescent="0.25">
      <c r="A489" s="83"/>
      <c r="B489" s="83"/>
      <c r="C489" s="98"/>
      <c r="D489" s="25" t="s">
        <v>411</v>
      </c>
      <c r="E489" s="76" t="s">
        <v>409</v>
      </c>
      <c r="F489" s="77"/>
      <c r="G489" s="77"/>
      <c r="H489" s="77"/>
      <c r="I489" s="77"/>
      <c r="J489" s="78"/>
      <c r="K489" s="58">
        <v>14</v>
      </c>
      <c r="L489" s="58">
        <f>K489*39</f>
        <v>546</v>
      </c>
      <c r="M489" s="58">
        <v>10</v>
      </c>
      <c r="N489" s="58">
        <f>M489*39</f>
        <v>390</v>
      </c>
      <c r="O489" s="58">
        <v>24</v>
      </c>
      <c r="P489" s="58">
        <f>L489+N489</f>
        <v>936</v>
      </c>
      <c r="Q489" s="4"/>
    </row>
    <row r="490" spans="1:17" ht="38.25" customHeight="1" x14ac:dyDescent="0.25">
      <c r="A490" s="84"/>
      <c r="B490" s="84"/>
      <c r="C490" s="99"/>
      <c r="D490" s="25" t="s">
        <v>408</v>
      </c>
      <c r="E490" s="76" t="s">
        <v>409</v>
      </c>
      <c r="F490" s="77"/>
      <c r="G490" s="77"/>
      <c r="H490" s="77"/>
      <c r="I490" s="77"/>
      <c r="J490" s="78"/>
      <c r="K490" s="58">
        <v>14</v>
      </c>
      <c r="L490" s="58">
        <f>K490*36</f>
        <v>504</v>
      </c>
      <c r="M490" s="58">
        <v>10</v>
      </c>
      <c r="N490" s="58">
        <f>M490*36</f>
        <v>360</v>
      </c>
      <c r="O490" s="58">
        <v>24</v>
      </c>
      <c r="P490" s="58">
        <f>L490+N490</f>
        <v>864</v>
      </c>
      <c r="Q490" s="4"/>
    </row>
    <row r="491" spans="1:17" ht="24.95" customHeight="1" x14ac:dyDescent="0.25">
      <c r="A491" s="82">
        <v>2</v>
      </c>
      <c r="B491" s="82">
        <v>121</v>
      </c>
      <c r="C491" s="97" t="s">
        <v>359</v>
      </c>
      <c r="D491" s="13" t="s">
        <v>470</v>
      </c>
      <c r="E491" s="13">
        <v>60</v>
      </c>
      <c r="F491" s="13">
        <v>50</v>
      </c>
      <c r="G491" s="13">
        <v>20</v>
      </c>
      <c r="H491" s="13">
        <v>15</v>
      </c>
      <c r="I491" s="13">
        <v>15</v>
      </c>
      <c r="J491" s="16">
        <f t="shared" si="20"/>
        <v>100</v>
      </c>
      <c r="K491" s="13">
        <v>14</v>
      </c>
      <c r="L491" s="13">
        <f t="shared" si="9"/>
        <v>840</v>
      </c>
      <c r="M491" s="13">
        <v>10</v>
      </c>
      <c r="N491" s="13">
        <f t="shared" si="16"/>
        <v>600</v>
      </c>
      <c r="O491" s="13">
        <f t="shared" si="17"/>
        <v>24</v>
      </c>
      <c r="P491" s="13">
        <f t="shared" si="18"/>
        <v>1440</v>
      </c>
      <c r="Q491" s="4"/>
    </row>
    <row r="492" spans="1:17" ht="48" customHeight="1" x14ac:dyDescent="0.25">
      <c r="A492" s="83"/>
      <c r="B492" s="83"/>
      <c r="C492" s="98"/>
      <c r="D492" s="25" t="s">
        <v>410</v>
      </c>
      <c r="E492" s="76" t="s">
        <v>409</v>
      </c>
      <c r="F492" s="77"/>
      <c r="G492" s="77"/>
      <c r="H492" s="77"/>
      <c r="I492" s="77"/>
      <c r="J492" s="78"/>
      <c r="K492" s="58">
        <v>14</v>
      </c>
      <c r="L492" s="58">
        <f>K492*47.66</f>
        <v>667.24</v>
      </c>
      <c r="M492" s="58">
        <v>10</v>
      </c>
      <c r="N492" s="58">
        <f>M492*47.66</f>
        <v>476.59999999999997</v>
      </c>
      <c r="O492" s="58">
        <v>24</v>
      </c>
      <c r="P492" s="58">
        <f>L492+N492</f>
        <v>1143.8399999999999</v>
      </c>
      <c r="Q492" s="4"/>
    </row>
    <row r="493" spans="1:17" ht="48" customHeight="1" x14ac:dyDescent="0.25">
      <c r="A493" s="83"/>
      <c r="B493" s="83"/>
      <c r="C493" s="98"/>
      <c r="D493" s="25" t="s">
        <v>411</v>
      </c>
      <c r="E493" s="76" t="s">
        <v>409</v>
      </c>
      <c r="F493" s="77"/>
      <c r="G493" s="77"/>
      <c r="H493" s="77"/>
      <c r="I493" s="77"/>
      <c r="J493" s="78"/>
      <c r="K493" s="58">
        <v>14</v>
      </c>
      <c r="L493" s="58">
        <f>K493*39</f>
        <v>546</v>
      </c>
      <c r="M493" s="58">
        <v>10</v>
      </c>
      <c r="N493" s="58">
        <f>M493*39</f>
        <v>390</v>
      </c>
      <c r="O493" s="58">
        <v>24</v>
      </c>
      <c r="P493" s="58">
        <f>L493+N493</f>
        <v>936</v>
      </c>
      <c r="Q493" s="4"/>
    </row>
    <row r="494" spans="1:17" ht="38.25" customHeight="1" x14ac:dyDescent="0.25">
      <c r="A494" s="84"/>
      <c r="B494" s="84"/>
      <c r="C494" s="99"/>
      <c r="D494" s="25" t="s">
        <v>408</v>
      </c>
      <c r="E494" s="76" t="s">
        <v>409</v>
      </c>
      <c r="F494" s="77"/>
      <c r="G494" s="77"/>
      <c r="H494" s="77"/>
      <c r="I494" s="77"/>
      <c r="J494" s="78"/>
      <c r="K494" s="58">
        <v>14</v>
      </c>
      <c r="L494" s="58">
        <f>K494*36</f>
        <v>504</v>
      </c>
      <c r="M494" s="58">
        <v>10</v>
      </c>
      <c r="N494" s="58">
        <f>M494*36</f>
        <v>360</v>
      </c>
      <c r="O494" s="58">
        <v>24</v>
      </c>
      <c r="P494" s="58">
        <f>L494+N494</f>
        <v>864</v>
      </c>
      <c r="Q494" s="4"/>
    </row>
    <row r="495" spans="1:17" ht="24.95" customHeight="1" x14ac:dyDescent="0.25">
      <c r="A495" s="82">
        <v>2</v>
      </c>
      <c r="B495" s="82">
        <v>122</v>
      </c>
      <c r="C495" s="97" t="s">
        <v>360</v>
      </c>
      <c r="D495" s="13" t="s">
        <v>470</v>
      </c>
      <c r="E495" s="13">
        <v>60</v>
      </c>
      <c r="F495" s="13">
        <v>50</v>
      </c>
      <c r="G495" s="13">
        <v>20</v>
      </c>
      <c r="H495" s="13">
        <v>15</v>
      </c>
      <c r="I495" s="13">
        <v>15</v>
      </c>
      <c r="J495" s="16">
        <f t="shared" si="20"/>
        <v>100</v>
      </c>
      <c r="K495" s="13">
        <v>14</v>
      </c>
      <c r="L495" s="13">
        <f t="shared" si="9"/>
        <v>840</v>
      </c>
      <c r="M495" s="13">
        <v>10</v>
      </c>
      <c r="N495" s="13">
        <f t="shared" si="16"/>
        <v>600</v>
      </c>
      <c r="O495" s="13">
        <f t="shared" si="17"/>
        <v>24</v>
      </c>
      <c r="P495" s="13">
        <f t="shared" si="18"/>
        <v>1440</v>
      </c>
      <c r="Q495" s="4"/>
    </row>
    <row r="496" spans="1:17" ht="48" customHeight="1" x14ac:dyDescent="0.25">
      <c r="A496" s="83"/>
      <c r="B496" s="83"/>
      <c r="C496" s="98"/>
      <c r="D496" s="25" t="s">
        <v>410</v>
      </c>
      <c r="E496" s="76" t="s">
        <v>409</v>
      </c>
      <c r="F496" s="77"/>
      <c r="G496" s="77"/>
      <c r="H496" s="77"/>
      <c r="I496" s="77"/>
      <c r="J496" s="78"/>
      <c r="K496" s="58">
        <v>14</v>
      </c>
      <c r="L496" s="58">
        <f>K496*47.66</f>
        <v>667.24</v>
      </c>
      <c r="M496" s="58">
        <v>10</v>
      </c>
      <c r="N496" s="58">
        <f>M496*47.66</f>
        <v>476.59999999999997</v>
      </c>
      <c r="O496" s="58">
        <v>24</v>
      </c>
      <c r="P496" s="58">
        <f>L496+N496</f>
        <v>1143.8399999999999</v>
      </c>
      <c r="Q496" s="4"/>
    </row>
    <row r="497" spans="1:17" ht="48" customHeight="1" x14ac:dyDescent="0.25">
      <c r="A497" s="83"/>
      <c r="B497" s="83"/>
      <c r="C497" s="98"/>
      <c r="D497" s="25" t="s">
        <v>411</v>
      </c>
      <c r="E497" s="76" t="s">
        <v>409</v>
      </c>
      <c r="F497" s="77"/>
      <c r="G497" s="77"/>
      <c r="H497" s="77"/>
      <c r="I497" s="77"/>
      <c r="J497" s="78"/>
      <c r="K497" s="58">
        <v>14</v>
      </c>
      <c r="L497" s="58">
        <f>K497*39</f>
        <v>546</v>
      </c>
      <c r="M497" s="58">
        <v>10</v>
      </c>
      <c r="N497" s="58">
        <f>M497*39</f>
        <v>390</v>
      </c>
      <c r="O497" s="58">
        <v>24</v>
      </c>
      <c r="P497" s="58">
        <f>L497+N497</f>
        <v>936</v>
      </c>
      <c r="Q497" s="4"/>
    </row>
    <row r="498" spans="1:17" ht="38.25" customHeight="1" x14ac:dyDescent="0.25">
      <c r="A498" s="84"/>
      <c r="B498" s="84"/>
      <c r="C498" s="99"/>
      <c r="D498" s="25" t="s">
        <v>408</v>
      </c>
      <c r="E498" s="76" t="s">
        <v>409</v>
      </c>
      <c r="F498" s="77"/>
      <c r="G498" s="77"/>
      <c r="H498" s="77"/>
      <c r="I498" s="77"/>
      <c r="J498" s="78"/>
      <c r="K498" s="58">
        <v>14</v>
      </c>
      <c r="L498" s="58">
        <f>K498*36</f>
        <v>504</v>
      </c>
      <c r="M498" s="58">
        <v>10</v>
      </c>
      <c r="N498" s="58">
        <f>M498*36</f>
        <v>360</v>
      </c>
      <c r="O498" s="58">
        <v>24</v>
      </c>
      <c r="P498" s="58">
        <f>L498+N498</f>
        <v>864</v>
      </c>
      <c r="Q498" s="4"/>
    </row>
    <row r="499" spans="1:17" ht="24.95" customHeight="1" x14ac:dyDescent="0.25">
      <c r="A499" s="82">
        <v>2</v>
      </c>
      <c r="B499" s="82">
        <v>123</v>
      </c>
      <c r="C499" s="97" t="s">
        <v>361</v>
      </c>
      <c r="D499" s="13" t="s">
        <v>471</v>
      </c>
      <c r="E499" s="13">
        <v>60</v>
      </c>
      <c r="F499" s="13">
        <v>50</v>
      </c>
      <c r="G499" s="13">
        <v>20</v>
      </c>
      <c r="H499" s="13">
        <v>15</v>
      </c>
      <c r="I499" s="13">
        <v>15</v>
      </c>
      <c r="J499" s="16">
        <f t="shared" si="20"/>
        <v>100</v>
      </c>
      <c r="K499" s="13">
        <v>14</v>
      </c>
      <c r="L499" s="13">
        <f t="shared" si="9"/>
        <v>840</v>
      </c>
      <c r="M499" s="13">
        <v>10</v>
      </c>
      <c r="N499" s="13">
        <f t="shared" si="16"/>
        <v>600</v>
      </c>
      <c r="O499" s="13">
        <f t="shared" si="17"/>
        <v>24</v>
      </c>
      <c r="P499" s="13">
        <f t="shared" si="18"/>
        <v>1440</v>
      </c>
      <c r="Q499" s="4"/>
    </row>
    <row r="500" spans="1:17" ht="48" customHeight="1" x14ac:dyDescent="0.25">
      <c r="A500" s="83"/>
      <c r="B500" s="83"/>
      <c r="C500" s="98"/>
      <c r="D500" s="25" t="s">
        <v>410</v>
      </c>
      <c r="E500" s="76" t="s">
        <v>409</v>
      </c>
      <c r="F500" s="77"/>
      <c r="G500" s="77"/>
      <c r="H500" s="77"/>
      <c r="I500" s="77"/>
      <c r="J500" s="78"/>
      <c r="K500" s="58">
        <v>14</v>
      </c>
      <c r="L500" s="58">
        <f>K500*47.66</f>
        <v>667.24</v>
      </c>
      <c r="M500" s="58">
        <v>10</v>
      </c>
      <c r="N500" s="58">
        <f>M500*47.66</f>
        <v>476.59999999999997</v>
      </c>
      <c r="O500" s="58">
        <v>24</v>
      </c>
      <c r="P500" s="58">
        <f>L500+N500</f>
        <v>1143.8399999999999</v>
      </c>
      <c r="Q500" s="4"/>
    </row>
    <row r="501" spans="1:17" ht="48" customHeight="1" x14ac:dyDescent="0.25">
      <c r="A501" s="83"/>
      <c r="B501" s="83"/>
      <c r="C501" s="98"/>
      <c r="D501" s="25" t="s">
        <v>411</v>
      </c>
      <c r="E501" s="76" t="s">
        <v>409</v>
      </c>
      <c r="F501" s="77"/>
      <c r="G501" s="77"/>
      <c r="H501" s="77"/>
      <c r="I501" s="77"/>
      <c r="J501" s="78"/>
      <c r="K501" s="58">
        <v>14</v>
      </c>
      <c r="L501" s="58">
        <f>K501*39</f>
        <v>546</v>
      </c>
      <c r="M501" s="58">
        <v>10</v>
      </c>
      <c r="N501" s="58">
        <f>M501*39</f>
        <v>390</v>
      </c>
      <c r="O501" s="58">
        <v>24</v>
      </c>
      <c r="P501" s="58">
        <f>L501+N501</f>
        <v>936</v>
      </c>
      <c r="Q501" s="4"/>
    </row>
    <row r="502" spans="1:17" ht="38.25" customHeight="1" x14ac:dyDescent="0.25">
      <c r="A502" s="84"/>
      <c r="B502" s="84"/>
      <c r="C502" s="99"/>
      <c r="D502" s="25" t="s">
        <v>408</v>
      </c>
      <c r="E502" s="76" t="s">
        <v>409</v>
      </c>
      <c r="F502" s="77"/>
      <c r="G502" s="77"/>
      <c r="H502" s="77"/>
      <c r="I502" s="77"/>
      <c r="J502" s="78"/>
      <c r="K502" s="58">
        <v>14</v>
      </c>
      <c r="L502" s="58">
        <f>K502*36</f>
        <v>504</v>
      </c>
      <c r="M502" s="58">
        <v>10</v>
      </c>
      <c r="N502" s="58">
        <f>M502*36</f>
        <v>360</v>
      </c>
      <c r="O502" s="58">
        <v>24</v>
      </c>
      <c r="P502" s="58">
        <f>L502+N502</f>
        <v>864</v>
      </c>
      <c r="Q502" s="4"/>
    </row>
    <row r="503" spans="1:17" ht="24.95" customHeight="1" x14ac:dyDescent="0.25">
      <c r="A503" s="82">
        <v>2</v>
      </c>
      <c r="B503" s="82">
        <v>124</v>
      </c>
      <c r="C503" s="97" t="s">
        <v>362</v>
      </c>
      <c r="D503" s="13" t="s">
        <v>471</v>
      </c>
      <c r="E503" s="13">
        <v>60</v>
      </c>
      <c r="F503" s="13">
        <v>50</v>
      </c>
      <c r="G503" s="13">
        <v>20</v>
      </c>
      <c r="H503" s="13">
        <v>15</v>
      </c>
      <c r="I503" s="13">
        <v>15</v>
      </c>
      <c r="J503" s="16">
        <f t="shared" si="20"/>
        <v>100</v>
      </c>
      <c r="K503" s="13">
        <v>14</v>
      </c>
      <c r="L503" s="13">
        <f t="shared" si="9"/>
        <v>840</v>
      </c>
      <c r="M503" s="13">
        <v>10</v>
      </c>
      <c r="N503" s="13">
        <f t="shared" si="16"/>
        <v>600</v>
      </c>
      <c r="O503" s="13">
        <f t="shared" si="17"/>
        <v>24</v>
      </c>
      <c r="P503" s="13">
        <f t="shared" si="18"/>
        <v>1440</v>
      </c>
      <c r="Q503" s="4"/>
    </row>
    <row r="504" spans="1:17" ht="48" customHeight="1" x14ac:dyDescent="0.25">
      <c r="A504" s="83"/>
      <c r="B504" s="83"/>
      <c r="C504" s="98"/>
      <c r="D504" s="25" t="s">
        <v>410</v>
      </c>
      <c r="E504" s="76" t="s">
        <v>409</v>
      </c>
      <c r="F504" s="77"/>
      <c r="G504" s="77"/>
      <c r="H504" s="77"/>
      <c r="I504" s="77"/>
      <c r="J504" s="78"/>
      <c r="K504" s="58">
        <v>14</v>
      </c>
      <c r="L504" s="58">
        <f>K504*47.66</f>
        <v>667.24</v>
      </c>
      <c r="M504" s="58">
        <v>10</v>
      </c>
      <c r="N504" s="58">
        <f>M504*47.66</f>
        <v>476.59999999999997</v>
      </c>
      <c r="O504" s="58">
        <v>24</v>
      </c>
      <c r="P504" s="58">
        <f>L504+N504</f>
        <v>1143.8399999999999</v>
      </c>
      <c r="Q504" s="4"/>
    </row>
    <row r="505" spans="1:17" ht="48" customHeight="1" x14ac:dyDescent="0.25">
      <c r="A505" s="83"/>
      <c r="B505" s="83"/>
      <c r="C505" s="98"/>
      <c r="D505" s="25" t="s">
        <v>411</v>
      </c>
      <c r="E505" s="76" t="s">
        <v>409</v>
      </c>
      <c r="F505" s="77"/>
      <c r="G505" s="77"/>
      <c r="H505" s="77"/>
      <c r="I505" s="77"/>
      <c r="J505" s="78"/>
      <c r="K505" s="58">
        <v>14</v>
      </c>
      <c r="L505" s="58">
        <f>K505*39</f>
        <v>546</v>
      </c>
      <c r="M505" s="58">
        <v>10</v>
      </c>
      <c r="N505" s="58">
        <f>M505*39</f>
        <v>390</v>
      </c>
      <c r="O505" s="58">
        <v>24</v>
      </c>
      <c r="P505" s="58">
        <f>L505+N505</f>
        <v>936</v>
      </c>
      <c r="Q505" s="4"/>
    </row>
    <row r="506" spans="1:17" ht="38.25" customHeight="1" x14ac:dyDescent="0.25">
      <c r="A506" s="84"/>
      <c r="B506" s="84"/>
      <c r="C506" s="99"/>
      <c r="D506" s="25" t="s">
        <v>408</v>
      </c>
      <c r="E506" s="76" t="s">
        <v>409</v>
      </c>
      <c r="F506" s="77"/>
      <c r="G506" s="77"/>
      <c r="H506" s="77"/>
      <c r="I506" s="77"/>
      <c r="J506" s="78"/>
      <c r="K506" s="58">
        <v>14</v>
      </c>
      <c r="L506" s="58">
        <f>K506*36</f>
        <v>504</v>
      </c>
      <c r="M506" s="58">
        <v>10</v>
      </c>
      <c r="N506" s="58">
        <f>M506*36</f>
        <v>360</v>
      </c>
      <c r="O506" s="58">
        <v>24</v>
      </c>
      <c r="P506" s="58">
        <f>L506+N506</f>
        <v>864</v>
      </c>
      <c r="Q506" s="4"/>
    </row>
    <row r="507" spans="1:17" ht="24.95" customHeight="1" x14ac:dyDescent="0.25">
      <c r="A507" s="82">
        <v>2</v>
      </c>
      <c r="B507" s="82">
        <v>125</v>
      </c>
      <c r="C507" s="97" t="s">
        <v>363</v>
      </c>
      <c r="D507" s="13" t="s">
        <v>460</v>
      </c>
      <c r="E507" s="13">
        <v>60</v>
      </c>
      <c r="F507" s="13">
        <v>50</v>
      </c>
      <c r="G507" s="13">
        <v>20</v>
      </c>
      <c r="H507" s="13">
        <v>15</v>
      </c>
      <c r="I507" s="13">
        <v>15</v>
      </c>
      <c r="J507" s="16">
        <f t="shared" si="20"/>
        <v>100</v>
      </c>
      <c r="K507" s="13">
        <v>14</v>
      </c>
      <c r="L507" s="13">
        <f t="shared" si="9"/>
        <v>840</v>
      </c>
      <c r="M507" s="13">
        <v>10</v>
      </c>
      <c r="N507" s="13">
        <f t="shared" si="16"/>
        <v>600</v>
      </c>
      <c r="O507" s="13">
        <f t="shared" si="17"/>
        <v>24</v>
      </c>
      <c r="P507" s="13">
        <f t="shared" si="18"/>
        <v>1440</v>
      </c>
      <c r="Q507" s="4"/>
    </row>
    <row r="508" spans="1:17" ht="48" customHeight="1" x14ac:dyDescent="0.25">
      <c r="A508" s="83"/>
      <c r="B508" s="83"/>
      <c r="C508" s="98"/>
      <c r="D508" s="25" t="s">
        <v>410</v>
      </c>
      <c r="E508" s="76" t="s">
        <v>409</v>
      </c>
      <c r="F508" s="77"/>
      <c r="G508" s="77"/>
      <c r="H508" s="77"/>
      <c r="I508" s="77"/>
      <c r="J508" s="78"/>
      <c r="K508" s="58">
        <v>14</v>
      </c>
      <c r="L508" s="58">
        <f>K508*47.66</f>
        <v>667.24</v>
      </c>
      <c r="M508" s="58">
        <v>10</v>
      </c>
      <c r="N508" s="58">
        <f>M508*47.66</f>
        <v>476.59999999999997</v>
      </c>
      <c r="O508" s="58">
        <v>24</v>
      </c>
      <c r="P508" s="58">
        <f>L508+N508</f>
        <v>1143.8399999999999</v>
      </c>
      <c r="Q508" s="4"/>
    </row>
    <row r="509" spans="1:17" ht="48" customHeight="1" x14ac:dyDescent="0.25">
      <c r="A509" s="83"/>
      <c r="B509" s="83"/>
      <c r="C509" s="98"/>
      <c r="D509" s="25" t="s">
        <v>411</v>
      </c>
      <c r="E509" s="76" t="s">
        <v>409</v>
      </c>
      <c r="F509" s="77"/>
      <c r="G509" s="77"/>
      <c r="H509" s="77"/>
      <c r="I509" s="77"/>
      <c r="J509" s="78"/>
      <c r="K509" s="58">
        <v>14</v>
      </c>
      <c r="L509" s="58">
        <f>K509*39</f>
        <v>546</v>
      </c>
      <c r="M509" s="58">
        <v>10</v>
      </c>
      <c r="N509" s="58">
        <f>M509*39</f>
        <v>390</v>
      </c>
      <c r="O509" s="58">
        <v>24</v>
      </c>
      <c r="P509" s="58">
        <f>L509+N509</f>
        <v>936</v>
      </c>
      <c r="Q509" s="4"/>
    </row>
    <row r="510" spans="1:17" ht="38.25" customHeight="1" x14ac:dyDescent="0.25">
      <c r="A510" s="84"/>
      <c r="B510" s="84"/>
      <c r="C510" s="99"/>
      <c r="D510" s="25" t="s">
        <v>408</v>
      </c>
      <c r="E510" s="76" t="s">
        <v>409</v>
      </c>
      <c r="F510" s="77"/>
      <c r="G510" s="77"/>
      <c r="H510" s="77"/>
      <c r="I510" s="77"/>
      <c r="J510" s="78"/>
      <c r="K510" s="58">
        <v>14</v>
      </c>
      <c r="L510" s="58">
        <f>K510*36</f>
        <v>504</v>
      </c>
      <c r="M510" s="58">
        <v>10</v>
      </c>
      <c r="N510" s="58">
        <f>M510*36</f>
        <v>360</v>
      </c>
      <c r="O510" s="58">
        <v>24</v>
      </c>
      <c r="P510" s="58">
        <f>L510+N510</f>
        <v>864</v>
      </c>
      <c r="Q510" s="4"/>
    </row>
    <row r="511" spans="1:17" ht="24.95" customHeight="1" x14ac:dyDescent="0.25">
      <c r="A511" s="82">
        <v>2</v>
      </c>
      <c r="B511" s="82">
        <v>126</v>
      </c>
      <c r="C511" s="97" t="s">
        <v>364</v>
      </c>
      <c r="D511" s="13" t="s">
        <v>472</v>
      </c>
      <c r="E511" s="13">
        <v>60</v>
      </c>
      <c r="F511" s="13">
        <v>50</v>
      </c>
      <c r="G511" s="13">
        <v>20</v>
      </c>
      <c r="H511" s="13">
        <v>15</v>
      </c>
      <c r="I511" s="13">
        <v>10</v>
      </c>
      <c r="J511" s="16">
        <f t="shared" si="20"/>
        <v>95</v>
      </c>
      <c r="K511" s="13">
        <v>14</v>
      </c>
      <c r="L511" s="13">
        <f t="shared" si="9"/>
        <v>840</v>
      </c>
      <c r="M511" s="13">
        <v>10</v>
      </c>
      <c r="N511" s="13">
        <f t="shared" si="16"/>
        <v>600</v>
      </c>
      <c r="O511" s="13">
        <f t="shared" si="17"/>
        <v>24</v>
      </c>
      <c r="P511" s="13">
        <f t="shared" si="18"/>
        <v>1440</v>
      </c>
      <c r="Q511" s="4"/>
    </row>
    <row r="512" spans="1:17" ht="48" customHeight="1" x14ac:dyDescent="0.25">
      <c r="A512" s="83"/>
      <c r="B512" s="83"/>
      <c r="C512" s="98"/>
      <c r="D512" s="25" t="s">
        <v>410</v>
      </c>
      <c r="E512" s="76" t="s">
        <v>409</v>
      </c>
      <c r="F512" s="77"/>
      <c r="G512" s="77"/>
      <c r="H512" s="77"/>
      <c r="I512" s="77"/>
      <c r="J512" s="78"/>
      <c r="K512" s="58">
        <v>14</v>
      </c>
      <c r="L512" s="58">
        <f>K512*47.66</f>
        <v>667.24</v>
      </c>
      <c r="M512" s="58">
        <v>10</v>
      </c>
      <c r="N512" s="58">
        <f>M512*47.66</f>
        <v>476.59999999999997</v>
      </c>
      <c r="O512" s="58">
        <v>24</v>
      </c>
      <c r="P512" s="58">
        <f>L512+N512</f>
        <v>1143.8399999999999</v>
      </c>
      <c r="Q512" s="4"/>
    </row>
    <row r="513" spans="1:17" ht="48" customHeight="1" x14ac:dyDescent="0.25">
      <c r="A513" s="83"/>
      <c r="B513" s="83"/>
      <c r="C513" s="98"/>
      <c r="D513" s="25" t="s">
        <v>411</v>
      </c>
      <c r="E513" s="76" t="s">
        <v>409</v>
      </c>
      <c r="F513" s="77"/>
      <c r="G513" s="77"/>
      <c r="H513" s="77"/>
      <c r="I513" s="77"/>
      <c r="J513" s="78"/>
      <c r="K513" s="58">
        <v>14</v>
      </c>
      <c r="L513" s="58">
        <f>K513*39</f>
        <v>546</v>
      </c>
      <c r="M513" s="58">
        <v>10</v>
      </c>
      <c r="N513" s="58">
        <f>M513*39</f>
        <v>390</v>
      </c>
      <c r="O513" s="58">
        <v>24</v>
      </c>
      <c r="P513" s="58">
        <f>L513+N513</f>
        <v>936</v>
      </c>
      <c r="Q513" s="4"/>
    </row>
    <row r="514" spans="1:17" ht="38.25" customHeight="1" x14ac:dyDescent="0.25">
      <c r="A514" s="84"/>
      <c r="B514" s="84"/>
      <c r="C514" s="99"/>
      <c r="D514" s="25" t="s">
        <v>408</v>
      </c>
      <c r="E514" s="76" t="s">
        <v>409</v>
      </c>
      <c r="F514" s="77"/>
      <c r="G514" s="77"/>
      <c r="H514" s="77"/>
      <c r="I514" s="77"/>
      <c r="J514" s="78"/>
      <c r="K514" s="58">
        <v>14</v>
      </c>
      <c r="L514" s="58">
        <f>K514*36</f>
        <v>504</v>
      </c>
      <c r="M514" s="58">
        <v>10</v>
      </c>
      <c r="N514" s="58">
        <f>M514*36</f>
        <v>360</v>
      </c>
      <c r="O514" s="58">
        <v>24</v>
      </c>
      <c r="P514" s="58">
        <f>L514+N514</f>
        <v>864</v>
      </c>
      <c r="Q514" s="4"/>
    </row>
    <row r="515" spans="1:17" ht="24.95" customHeight="1" x14ac:dyDescent="0.25">
      <c r="A515" s="82">
        <v>2</v>
      </c>
      <c r="B515" s="82">
        <v>127</v>
      </c>
      <c r="C515" s="97" t="s">
        <v>365</v>
      </c>
      <c r="D515" s="13" t="s">
        <v>472</v>
      </c>
      <c r="E515" s="13">
        <v>60</v>
      </c>
      <c r="F515" s="13">
        <v>50</v>
      </c>
      <c r="G515" s="13">
        <v>20</v>
      </c>
      <c r="H515" s="13">
        <v>15</v>
      </c>
      <c r="I515" s="13">
        <v>10</v>
      </c>
      <c r="J515" s="16">
        <f t="shared" si="20"/>
        <v>95</v>
      </c>
      <c r="K515" s="13">
        <v>14</v>
      </c>
      <c r="L515" s="13">
        <f t="shared" si="9"/>
        <v>840</v>
      </c>
      <c r="M515" s="13">
        <v>10</v>
      </c>
      <c r="N515" s="13">
        <f t="shared" si="16"/>
        <v>600</v>
      </c>
      <c r="O515" s="13">
        <f t="shared" si="17"/>
        <v>24</v>
      </c>
      <c r="P515" s="13">
        <f t="shared" si="18"/>
        <v>1440</v>
      </c>
      <c r="Q515" s="4"/>
    </row>
    <row r="516" spans="1:17" ht="48" customHeight="1" x14ac:dyDescent="0.25">
      <c r="A516" s="83"/>
      <c r="B516" s="83"/>
      <c r="C516" s="98"/>
      <c r="D516" s="25" t="s">
        <v>410</v>
      </c>
      <c r="E516" s="76" t="s">
        <v>409</v>
      </c>
      <c r="F516" s="77"/>
      <c r="G516" s="77"/>
      <c r="H516" s="77"/>
      <c r="I516" s="77"/>
      <c r="J516" s="78"/>
      <c r="K516" s="58">
        <v>14</v>
      </c>
      <c r="L516" s="58">
        <f>K516*47.66</f>
        <v>667.24</v>
      </c>
      <c r="M516" s="58">
        <v>10</v>
      </c>
      <c r="N516" s="58">
        <f>M516*47.66</f>
        <v>476.59999999999997</v>
      </c>
      <c r="O516" s="58">
        <v>24</v>
      </c>
      <c r="P516" s="58">
        <f>L516+N516</f>
        <v>1143.8399999999999</v>
      </c>
      <c r="Q516" s="4"/>
    </row>
    <row r="517" spans="1:17" ht="48" customHeight="1" x14ac:dyDescent="0.25">
      <c r="A517" s="83"/>
      <c r="B517" s="83"/>
      <c r="C517" s="98"/>
      <c r="D517" s="25" t="s">
        <v>411</v>
      </c>
      <c r="E517" s="76" t="s">
        <v>409</v>
      </c>
      <c r="F517" s="77"/>
      <c r="G517" s="77"/>
      <c r="H517" s="77"/>
      <c r="I517" s="77"/>
      <c r="J517" s="78"/>
      <c r="K517" s="58">
        <v>14</v>
      </c>
      <c r="L517" s="58">
        <f>K517*39</f>
        <v>546</v>
      </c>
      <c r="M517" s="58">
        <v>10</v>
      </c>
      <c r="N517" s="58">
        <f>M517*39</f>
        <v>390</v>
      </c>
      <c r="O517" s="58">
        <v>24</v>
      </c>
      <c r="P517" s="58">
        <f>L517+N517</f>
        <v>936</v>
      </c>
      <c r="Q517" s="4"/>
    </row>
    <row r="518" spans="1:17" ht="38.25" customHeight="1" x14ac:dyDescent="0.25">
      <c r="A518" s="84"/>
      <c r="B518" s="84"/>
      <c r="C518" s="99"/>
      <c r="D518" s="25" t="s">
        <v>408</v>
      </c>
      <c r="E518" s="76" t="s">
        <v>409</v>
      </c>
      <c r="F518" s="77"/>
      <c r="G518" s="77"/>
      <c r="H518" s="77"/>
      <c r="I518" s="77"/>
      <c r="J518" s="78"/>
      <c r="K518" s="58">
        <v>14</v>
      </c>
      <c r="L518" s="58">
        <f>K518*36</f>
        <v>504</v>
      </c>
      <c r="M518" s="58">
        <v>10</v>
      </c>
      <c r="N518" s="58">
        <f>M518*36</f>
        <v>360</v>
      </c>
      <c r="O518" s="58">
        <v>24</v>
      </c>
      <c r="P518" s="58">
        <f>L518+N518</f>
        <v>864</v>
      </c>
      <c r="Q518" s="4"/>
    </row>
    <row r="519" spans="1:17" ht="24.95" customHeight="1" x14ac:dyDescent="0.25">
      <c r="A519" s="82">
        <v>2</v>
      </c>
      <c r="B519" s="82">
        <v>128</v>
      </c>
      <c r="C519" s="97" t="s">
        <v>366</v>
      </c>
      <c r="D519" s="13" t="s">
        <v>473</v>
      </c>
      <c r="E519" s="13">
        <v>60</v>
      </c>
      <c r="F519" s="13">
        <v>50</v>
      </c>
      <c r="G519" s="13">
        <v>20</v>
      </c>
      <c r="H519" s="13">
        <v>15</v>
      </c>
      <c r="I519" s="13">
        <v>15</v>
      </c>
      <c r="J519" s="16">
        <f t="shared" si="20"/>
        <v>100</v>
      </c>
      <c r="K519" s="13">
        <v>14</v>
      </c>
      <c r="L519" s="13">
        <f t="shared" si="9"/>
        <v>840</v>
      </c>
      <c r="M519" s="13">
        <v>10</v>
      </c>
      <c r="N519" s="13">
        <f t="shared" si="16"/>
        <v>600</v>
      </c>
      <c r="O519" s="13">
        <f t="shared" si="17"/>
        <v>24</v>
      </c>
      <c r="P519" s="13">
        <f t="shared" si="18"/>
        <v>1440</v>
      </c>
      <c r="Q519" s="4"/>
    </row>
    <row r="520" spans="1:17" ht="48" customHeight="1" x14ac:dyDescent="0.25">
      <c r="A520" s="83"/>
      <c r="B520" s="83"/>
      <c r="C520" s="98"/>
      <c r="D520" s="25" t="s">
        <v>410</v>
      </c>
      <c r="E520" s="76" t="s">
        <v>409</v>
      </c>
      <c r="F520" s="77"/>
      <c r="G520" s="77"/>
      <c r="H520" s="77"/>
      <c r="I520" s="77"/>
      <c r="J520" s="78"/>
      <c r="K520" s="58">
        <v>14</v>
      </c>
      <c r="L520" s="58">
        <f>K520*47.66</f>
        <v>667.24</v>
      </c>
      <c r="M520" s="58">
        <v>10</v>
      </c>
      <c r="N520" s="58">
        <f>M520*47.66</f>
        <v>476.59999999999997</v>
      </c>
      <c r="O520" s="58">
        <v>24</v>
      </c>
      <c r="P520" s="58">
        <f>L520+N520</f>
        <v>1143.8399999999999</v>
      </c>
      <c r="Q520" s="4"/>
    </row>
    <row r="521" spans="1:17" ht="48" customHeight="1" x14ac:dyDescent="0.25">
      <c r="A521" s="83"/>
      <c r="B521" s="83"/>
      <c r="C521" s="98"/>
      <c r="D521" s="25" t="s">
        <v>411</v>
      </c>
      <c r="E521" s="76" t="s">
        <v>409</v>
      </c>
      <c r="F521" s="77"/>
      <c r="G521" s="77"/>
      <c r="H521" s="77"/>
      <c r="I521" s="77"/>
      <c r="J521" s="78"/>
      <c r="K521" s="58">
        <v>14</v>
      </c>
      <c r="L521" s="58">
        <f>K521*39</f>
        <v>546</v>
      </c>
      <c r="M521" s="58">
        <v>10</v>
      </c>
      <c r="N521" s="58">
        <f>M521*39</f>
        <v>390</v>
      </c>
      <c r="O521" s="58">
        <v>24</v>
      </c>
      <c r="P521" s="58">
        <f>L521+N521</f>
        <v>936</v>
      </c>
      <c r="Q521" s="4"/>
    </row>
    <row r="522" spans="1:17" ht="38.25" customHeight="1" x14ac:dyDescent="0.25">
      <c r="A522" s="84"/>
      <c r="B522" s="84"/>
      <c r="C522" s="99"/>
      <c r="D522" s="25" t="s">
        <v>408</v>
      </c>
      <c r="E522" s="76" t="s">
        <v>409</v>
      </c>
      <c r="F522" s="77"/>
      <c r="G522" s="77"/>
      <c r="H522" s="77"/>
      <c r="I522" s="77"/>
      <c r="J522" s="78"/>
      <c r="K522" s="58">
        <v>14</v>
      </c>
      <c r="L522" s="58">
        <f>K522*36</f>
        <v>504</v>
      </c>
      <c r="M522" s="58">
        <v>10</v>
      </c>
      <c r="N522" s="58">
        <f>M522*36</f>
        <v>360</v>
      </c>
      <c r="O522" s="58">
        <v>24</v>
      </c>
      <c r="P522" s="58">
        <f>L522+N522</f>
        <v>864</v>
      </c>
      <c r="Q522" s="4"/>
    </row>
    <row r="523" spans="1:17" ht="24.95" customHeight="1" x14ac:dyDescent="0.25">
      <c r="A523" s="82">
        <v>2</v>
      </c>
      <c r="B523" s="82">
        <v>129</v>
      </c>
      <c r="C523" s="97" t="s">
        <v>367</v>
      </c>
      <c r="D523" s="13" t="s">
        <v>473</v>
      </c>
      <c r="E523" s="13">
        <v>60</v>
      </c>
      <c r="F523" s="13">
        <v>50</v>
      </c>
      <c r="G523" s="13">
        <v>20</v>
      </c>
      <c r="H523" s="13">
        <v>15</v>
      </c>
      <c r="I523" s="13">
        <v>15</v>
      </c>
      <c r="J523" s="16">
        <f t="shared" si="20"/>
        <v>100</v>
      </c>
      <c r="K523" s="13">
        <v>14</v>
      </c>
      <c r="L523" s="13">
        <f t="shared" si="9"/>
        <v>840</v>
      </c>
      <c r="M523" s="13">
        <v>10</v>
      </c>
      <c r="N523" s="13">
        <f t="shared" si="16"/>
        <v>600</v>
      </c>
      <c r="O523" s="13">
        <f t="shared" si="17"/>
        <v>24</v>
      </c>
      <c r="P523" s="13">
        <f t="shared" si="18"/>
        <v>1440</v>
      </c>
      <c r="Q523" s="4"/>
    </row>
    <row r="524" spans="1:17" ht="48" customHeight="1" x14ac:dyDescent="0.25">
      <c r="A524" s="83"/>
      <c r="B524" s="83"/>
      <c r="C524" s="98"/>
      <c r="D524" s="25" t="s">
        <v>410</v>
      </c>
      <c r="E524" s="76" t="s">
        <v>409</v>
      </c>
      <c r="F524" s="77"/>
      <c r="G524" s="77"/>
      <c r="H524" s="77"/>
      <c r="I524" s="77"/>
      <c r="J524" s="78"/>
      <c r="K524" s="58">
        <v>14</v>
      </c>
      <c r="L524" s="58">
        <f>K524*47.66</f>
        <v>667.24</v>
      </c>
      <c r="M524" s="58">
        <v>10</v>
      </c>
      <c r="N524" s="58">
        <f>M524*47.66</f>
        <v>476.59999999999997</v>
      </c>
      <c r="O524" s="58">
        <v>24</v>
      </c>
      <c r="P524" s="58">
        <f>L524+N524</f>
        <v>1143.8399999999999</v>
      </c>
      <c r="Q524" s="4"/>
    </row>
    <row r="525" spans="1:17" ht="48" customHeight="1" x14ac:dyDescent="0.25">
      <c r="A525" s="83"/>
      <c r="B525" s="83"/>
      <c r="C525" s="98"/>
      <c r="D525" s="25" t="s">
        <v>411</v>
      </c>
      <c r="E525" s="76" t="s">
        <v>409</v>
      </c>
      <c r="F525" s="77"/>
      <c r="G525" s="77"/>
      <c r="H525" s="77"/>
      <c r="I525" s="77"/>
      <c r="J525" s="78"/>
      <c r="K525" s="58">
        <v>14</v>
      </c>
      <c r="L525" s="58">
        <f>K525*39</f>
        <v>546</v>
      </c>
      <c r="M525" s="58">
        <v>10</v>
      </c>
      <c r="N525" s="58">
        <f>M525*39</f>
        <v>390</v>
      </c>
      <c r="O525" s="58">
        <v>24</v>
      </c>
      <c r="P525" s="58">
        <f>L525+N525</f>
        <v>936</v>
      </c>
      <c r="Q525" s="4"/>
    </row>
    <row r="526" spans="1:17" ht="38.25" customHeight="1" x14ac:dyDescent="0.25">
      <c r="A526" s="84"/>
      <c r="B526" s="84"/>
      <c r="C526" s="99"/>
      <c r="D526" s="25" t="s">
        <v>408</v>
      </c>
      <c r="E526" s="76" t="s">
        <v>409</v>
      </c>
      <c r="F526" s="77"/>
      <c r="G526" s="77"/>
      <c r="H526" s="77"/>
      <c r="I526" s="77"/>
      <c r="J526" s="78"/>
      <c r="K526" s="58">
        <v>14</v>
      </c>
      <c r="L526" s="58">
        <f>K526*36</f>
        <v>504</v>
      </c>
      <c r="M526" s="58">
        <v>10</v>
      </c>
      <c r="N526" s="58">
        <f>M526*36</f>
        <v>360</v>
      </c>
      <c r="O526" s="58">
        <v>24</v>
      </c>
      <c r="P526" s="58">
        <f>L526+N526</f>
        <v>864</v>
      </c>
      <c r="Q526" s="4"/>
    </row>
    <row r="527" spans="1:17" ht="24.95" customHeight="1" x14ac:dyDescent="0.25">
      <c r="A527" s="82">
        <v>2</v>
      </c>
      <c r="B527" s="82">
        <v>130</v>
      </c>
      <c r="C527" s="97" t="s">
        <v>368</v>
      </c>
      <c r="D527" s="13" t="s">
        <v>473</v>
      </c>
      <c r="E527" s="13">
        <v>60</v>
      </c>
      <c r="F527" s="13">
        <v>50</v>
      </c>
      <c r="G527" s="13">
        <v>20</v>
      </c>
      <c r="H527" s="13">
        <v>15</v>
      </c>
      <c r="I527" s="13">
        <v>15</v>
      </c>
      <c r="J527" s="16">
        <f t="shared" si="20"/>
        <v>100</v>
      </c>
      <c r="K527" s="13">
        <v>14</v>
      </c>
      <c r="L527" s="13">
        <f t="shared" si="9"/>
        <v>840</v>
      </c>
      <c r="M527" s="13">
        <v>10</v>
      </c>
      <c r="N527" s="13">
        <f t="shared" si="16"/>
        <v>600</v>
      </c>
      <c r="O527" s="13">
        <f t="shared" si="17"/>
        <v>24</v>
      </c>
      <c r="P527" s="13">
        <f t="shared" si="18"/>
        <v>1440</v>
      </c>
      <c r="Q527" s="4"/>
    </row>
    <row r="528" spans="1:17" ht="48" customHeight="1" x14ac:dyDescent="0.25">
      <c r="A528" s="83"/>
      <c r="B528" s="83"/>
      <c r="C528" s="98"/>
      <c r="D528" s="25" t="s">
        <v>410</v>
      </c>
      <c r="E528" s="76" t="s">
        <v>409</v>
      </c>
      <c r="F528" s="77"/>
      <c r="G528" s="77"/>
      <c r="H528" s="77"/>
      <c r="I528" s="77"/>
      <c r="J528" s="78"/>
      <c r="K528" s="58">
        <v>14</v>
      </c>
      <c r="L528" s="58">
        <f>K528*47.66</f>
        <v>667.24</v>
      </c>
      <c r="M528" s="58">
        <v>10</v>
      </c>
      <c r="N528" s="58">
        <f>M528*47.66</f>
        <v>476.59999999999997</v>
      </c>
      <c r="O528" s="58">
        <v>24</v>
      </c>
      <c r="P528" s="58">
        <f>L528+N528</f>
        <v>1143.8399999999999</v>
      </c>
      <c r="Q528" s="4"/>
    </row>
    <row r="529" spans="1:17" ht="48" customHeight="1" x14ac:dyDescent="0.25">
      <c r="A529" s="83"/>
      <c r="B529" s="83"/>
      <c r="C529" s="98"/>
      <c r="D529" s="25" t="s">
        <v>411</v>
      </c>
      <c r="E529" s="76" t="s">
        <v>409</v>
      </c>
      <c r="F529" s="77"/>
      <c r="G529" s="77"/>
      <c r="H529" s="77"/>
      <c r="I529" s="77"/>
      <c r="J529" s="78"/>
      <c r="K529" s="58">
        <v>14</v>
      </c>
      <c r="L529" s="58">
        <f>K529*39</f>
        <v>546</v>
      </c>
      <c r="M529" s="58">
        <v>10</v>
      </c>
      <c r="N529" s="58">
        <f>M529*39</f>
        <v>390</v>
      </c>
      <c r="O529" s="58">
        <v>24</v>
      </c>
      <c r="P529" s="58">
        <f>L529+N529</f>
        <v>936</v>
      </c>
      <c r="Q529" s="4"/>
    </row>
    <row r="530" spans="1:17" ht="38.25" customHeight="1" x14ac:dyDescent="0.25">
      <c r="A530" s="84"/>
      <c r="B530" s="84"/>
      <c r="C530" s="99"/>
      <c r="D530" s="25" t="s">
        <v>408</v>
      </c>
      <c r="E530" s="76" t="s">
        <v>409</v>
      </c>
      <c r="F530" s="77"/>
      <c r="G530" s="77"/>
      <c r="H530" s="77"/>
      <c r="I530" s="77"/>
      <c r="J530" s="78"/>
      <c r="K530" s="58">
        <v>14</v>
      </c>
      <c r="L530" s="58">
        <f>K530*36</f>
        <v>504</v>
      </c>
      <c r="M530" s="58">
        <v>10</v>
      </c>
      <c r="N530" s="58">
        <f>M530*36</f>
        <v>360</v>
      </c>
      <c r="O530" s="58">
        <v>24</v>
      </c>
      <c r="P530" s="58">
        <f>L530+N530</f>
        <v>864</v>
      </c>
      <c r="Q530" s="4"/>
    </row>
    <row r="531" spans="1:17" ht="24.95" customHeight="1" x14ac:dyDescent="0.25">
      <c r="A531" s="82">
        <v>2</v>
      </c>
      <c r="B531" s="82">
        <v>131</v>
      </c>
      <c r="C531" s="97" t="s">
        <v>369</v>
      </c>
      <c r="D531" s="13" t="s">
        <v>474</v>
      </c>
      <c r="E531" s="13">
        <v>60</v>
      </c>
      <c r="F531" s="13">
        <v>50</v>
      </c>
      <c r="G531" s="13">
        <v>20</v>
      </c>
      <c r="H531" s="13">
        <v>0</v>
      </c>
      <c r="I531" s="13">
        <v>15</v>
      </c>
      <c r="J531" s="16">
        <f t="shared" si="20"/>
        <v>85</v>
      </c>
      <c r="K531" s="13">
        <v>14</v>
      </c>
      <c r="L531" s="13">
        <f t="shared" si="9"/>
        <v>840</v>
      </c>
      <c r="M531" s="13">
        <v>10</v>
      </c>
      <c r="N531" s="13">
        <f t="shared" si="16"/>
        <v>600</v>
      </c>
      <c r="O531" s="13">
        <f t="shared" si="17"/>
        <v>24</v>
      </c>
      <c r="P531" s="13">
        <f t="shared" si="18"/>
        <v>1440</v>
      </c>
    </row>
    <row r="532" spans="1:17" ht="48" customHeight="1" x14ac:dyDescent="0.25">
      <c r="A532" s="83"/>
      <c r="B532" s="83"/>
      <c r="C532" s="98"/>
      <c r="D532" s="25" t="s">
        <v>410</v>
      </c>
      <c r="E532" s="76" t="s">
        <v>409</v>
      </c>
      <c r="F532" s="77"/>
      <c r="G532" s="77"/>
      <c r="H532" s="77"/>
      <c r="I532" s="77"/>
      <c r="J532" s="78"/>
      <c r="K532" s="58">
        <v>14</v>
      </c>
      <c r="L532" s="58">
        <f>K532*47.66</f>
        <v>667.24</v>
      </c>
      <c r="M532" s="58">
        <v>10</v>
      </c>
      <c r="N532" s="58">
        <f>M532*47.66</f>
        <v>476.59999999999997</v>
      </c>
      <c r="O532" s="58">
        <v>24</v>
      </c>
      <c r="P532" s="58">
        <f>L532+N532</f>
        <v>1143.8399999999999</v>
      </c>
      <c r="Q532" s="4"/>
    </row>
    <row r="533" spans="1:17" ht="48" customHeight="1" x14ac:dyDescent="0.25">
      <c r="A533" s="83"/>
      <c r="B533" s="83"/>
      <c r="C533" s="98"/>
      <c r="D533" s="25" t="s">
        <v>411</v>
      </c>
      <c r="E533" s="76" t="s">
        <v>409</v>
      </c>
      <c r="F533" s="77"/>
      <c r="G533" s="77"/>
      <c r="H533" s="77"/>
      <c r="I533" s="77"/>
      <c r="J533" s="78"/>
      <c r="K533" s="58">
        <v>14</v>
      </c>
      <c r="L533" s="58">
        <f>K533*39</f>
        <v>546</v>
      </c>
      <c r="M533" s="58">
        <v>10</v>
      </c>
      <c r="N533" s="58">
        <f>M533*39</f>
        <v>390</v>
      </c>
      <c r="O533" s="58">
        <v>24</v>
      </c>
      <c r="P533" s="58">
        <f>L533+N533</f>
        <v>936</v>
      </c>
      <c r="Q533" s="4"/>
    </row>
    <row r="534" spans="1:17" ht="38.25" customHeight="1" x14ac:dyDescent="0.25">
      <c r="A534" s="84"/>
      <c r="B534" s="84"/>
      <c r="C534" s="99"/>
      <c r="D534" s="25" t="s">
        <v>408</v>
      </c>
      <c r="E534" s="76" t="s">
        <v>409</v>
      </c>
      <c r="F534" s="77"/>
      <c r="G534" s="77"/>
      <c r="H534" s="77"/>
      <c r="I534" s="77"/>
      <c r="J534" s="78"/>
      <c r="K534" s="58">
        <v>14</v>
      </c>
      <c r="L534" s="58">
        <f>K534*36</f>
        <v>504</v>
      </c>
      <c r="M534" s="58">
        <v>10</v>
      </c>
      <c r="N534" s="58">
        <f>M534*36</f>
        <v>360</v>
      </c>
      <c r="O534" s="58">
        <v>24</v>
      </c>
      <c r="P534" s="58">
        <f>L534+N534</f>
        <v>864</v>
      </c>
      <c r="Q534" s="4"/>
    </row>
    <row r="535" spans="1:17" ht="24.95" customHeight="1" x14ac:dyDescent="0.25">
      <c r="A535" s="82">
        <v>2</v>
      </c>
      <c r="B535" s="82">
        <v>132</v>
      </c>
      <c r="C535" s="97" t="s">
        <v>370</v>
      </c>
      <c r="D535" s="13" t="s">
        <v>474</v>
      </c>
      <c r="E535" s="13">
        <v>60</v>
      </c>
      <c r="F535" s="13">
        <v>50</v>
      </c>
      <c r="G535" s="13">
        <v>20</v>
      </c>
      <c r="H535" s="13">
        <v>0</v>
      </c>
      <c r="I535" s="13">
        <v>15</v>
      </c>
      <c r="J535" s="16">
        <f t="shared" si="20"/>
        <v>85</v>
      </c>
      <c r="K535" s="13">
        <v>14</v>
      </c>
      <c r="L535" s="13">
        <f t="shared" si="9"/>
        <v>840</v>
      </c>
      <c r="M535" s="13">
        <v>10</v>
      </c>
      <c r="N535" s="13">
        <f t="shared" si="16"/>
        <v>600</v>
      </c>
      <c r="O535" s="13">
        <f t="shared" si="17"/>
        <v>24</v>
      </c>
      <c r="P535" s="13">
        <f t="shared" si="18"/>
        <v>1440</v>
      </c>
    </row>
    <row r="536" spans="1:17" ht="48" customHeight="1" x14ac:dyDescent="0.25">
      <c r="A536" s="83"/>
      <c r="B536" s="83"/>
      <c r="C536" s="98"/>
      <c r="D536" s="25" t="s">
        <v>410</v>
      </c>
      <c r="E536" s="76" t="s">
        <v>409</v>
      </c>
      <c r="F536" s="77"/>
      <c r="G536" s="77"/>
      <c r="H536" s="77"/>
      <c r="I536" s="77"/>
      <c r="J536" s="78"/>
      <c r="K536" s="58">
        <v>14</v>
      </c>
      <c r="L536" s="58">
        <f>K536*47.66</f>
        <v>667.24</v>
      </c>
      <c r="M536" s="58">
        <v>10</v>
      </c>
      <c r="N536" s="58">
        <f>M536*47.66</f>
        <v>476.59999999999997</v>
      </c>
      <c r="O536" s="58">
        <v>24</v>
      </c>
      <c r="P536" s="58">
        <f>L536+N536</f>
        <v>1143.8399999999999</v>
      </c>
      <c r="Q536" s="4"/>
    </row>
    <row r="537" spans="1:17" ht="48" customHeight="1" x14ac:dyDescent="0.25">
      <c r="A537" s="83"/>
      <c r="B537" s="83"/>
      <c r="C537" s="98"/>
      <c r="D537" s="25" t="s">
        <v>411</v>
      </c>
      <c r="E537" s="76" t="s">
        <v>409</v>
      </c>
      <c r="F537" s="77"/>
      <c r="G537" s="77"/>
      <c r="H537" s="77"/>
      <c r="I537" s="77"/>
      <c r="J537" s="78"/>
      <c r="K537" s="58">
        <v>14</v>
      </c>
      <c r="L537" s="58">
        <f>K537*39</f>
        <v>546</v>
      </c>
      <c r="M537" s="58">
        <v>10</v>
      </c>
      <c r="N537" s="58">
        <f>M537*39</f>
        <v>390</v>
      </c>
      <c r="O537" s="58">
        <v>24</v>
      </c>
      <c r="P537" s="58">
        <f>L537+N537</f>
        <v>936</v>
      </c>
      <c r="Q537" s="4"/>
    </row>
    <row r="538" spans="1:17" ht="38.25" customHeight="1" x14ac:dyDescent="0.25">
      <c r="A538" s="84"/>
      <c r="B538" s="84"/>
      <c r="C538" s="99"/>
      <c r="D538" s="25" t="s">
        <v>408</v>
      </c>
      <c r="E538" s="76" t="s">
        <v>409</v>
      </c>
      <c r="F538" s="77"/>
      <c r="G538" s="77"/>
      <c r="H538" s="77"/>
      <c r="I538" s="77"/>
      <c r="J538" s="78"/>
      <c r="K538" s="58">
        <v>14</v>
      </c>
      <c r="L538" s="58">
        <f>K538*36</f>
        <v>504</v>
      </c>
      <c r="M538" s="58">
        <v>10</v>
      </c>
      <c r="N538" s="58">
        <f>M538*36</f>
        <v>360</v>
      </c>
      <c r="O538" s="58">
        <v>24</v>
      </c>
      <c r="P538" s="58">
        <f>L538+N538</f>
        <v>864</v>
      </c>
      <c r="Q538" s="4"/>
    </row>
    <row r="539" spans="1:17" ht="24.95" customHeight="1" x14ac:dyDescent="0.25">
      <c r="A539" s="82">
        <v>2</v>
      </c>
      <c r="B539" s="82">
        <v>133</v>
      </c>
      <c r="C539" s="97" t="s">
        <v>371</v>
      </c>
      <c r="D539" s="13" t="s">
        <v>475</v>
      </c>
      <c r="E539" s="13">
        <v>60</v>
      </c>
      <c r="F539" s="13">
        <v>50</v>
      </c>
      <c r="G539" s="13">
        <v>15</v>
      </c>
      <c r="H539" s="13">
        <v>15</v>
      </c>
      <c r="I539" s="13">
        <v>15</v>
      </c>
      <c r="J539" s="16">
        <f t="shared" si="20"/>
        <v>95</v>
      </c>
      <c r="K539" s="13">
        <v>14</v>
      </c>
      <c r="L539" s="13">
        <f t="shared" si="9"/>
        <v>840</v>
      </c>
      <c r="M539" s="13">
        <v>10</v>
      </c>
      <c r="N539" s="13">
        <f t="shared" si="16"/>
        <v>600</v>
      </c>
      <c r="O539" s="13">
        <f t="shared" si="17"/>
        <v>24</v>
      </c>
      <c r="P539" s="13">
        <f t="shared" si="18"/>
        <v>1440</v>
      </c>
    </row>
    <row r="540" spans="1:17" ht="48" customHeight="1" x14ac:dyDescent="0.25">
      <c r="A540" s="83"/>
      <c r="B540" s="83"/>
      <c r="C540" s="98"/>
      <c r="D540" s="25" t="s">
        <v>410</v>
      </c>
      <c r="E540" s="76" t="s">
        <v>409</v>
      </c>
      <c r="F540" s="77"/>
      <c r="G540" s="77"/>
      <c r="H540" s="77"/>
      <c r="I540" s="77"/>
      <c r="J540" s="78"/>
      <c r="K540" s="58">
        <v>14</v>
      </c>
      <c r="L540" s="58">
        <f>K540*47.66</f>
        <v>667.24</v>
      </c>
      <c r="M540" s="58">
        <v>10</v>
      </c>
      <c r="N540" s="58">
        <f>M540*47.66</f>
        <v>476.59999999999997</v>
      </c>
      <c r="O540" s="58">
        <v>24</v>
      </c>
      <c r="P540" s="58">
        <f>L540+N540</f>
        <v>1143.8399999999999</v>
      </c>
      <c r="Q540" s="4"/>
    </row>
    <row r="541" spans="1:17" ht="48" customHeight="1" x14ac:dyDescent="0.25">
      <c r="A541" s="83"/>
      <c r="B541" s="83"/>
      <c r="C541" s="98"/>
      <c r="D541" s="25" t="s">
        <v>411</v>
      </c>
      <c r="E541" s="76" t="s">
        <v>409</v>
      </c>
      <c r="F541" s="77"/>
      <c r="G541" s="77"/>
      <c r="H541" s="77"/>
      <c r="I541" s="77"/>
      <c r="J541" s="78"/>
      <c r="K541" s="58">
        <v>14</v>
      </c>
      <c r="L541" s="58">
        <f>K541*39</f>
        <v>546</v>
      </c>
      <c r="M541" s="58">
        <v>10</v>
      </c>
      <c r="N541" s="58">
        <f>M541*39</f>
        <v>390</v>
      </c>
      <c r="O541" s="58">
        <v>24</v>
      </c>
      <c r="P541" s="58">
        <f>L541+N541</f>
        <v>936</v>
      </c>
      <c r="Q541" s="4"/>
    </row>
    <row r="542" spans="1:17" ht="38.25" customHeight="1" x14ac:dyDescent="0.25">
      <c r="A542" s="84"/>
      <c r="B542" s="84"/>
      <c r="C542" s="99"/>
      <c r="D542" s="25" t="s">
        <v>408</v>
      </c>
      <c r="E542" s="76" t="s">
        <v>409</v>
      </c>
      <c r="F542" s="77"/>
      <c r="G542" s="77"/>
      <c r="H542" s="77"/>
      <c r="I542" s="77"/>
      <c r="J542" s="78"/>
      <c r="K542" s="58">
        <v>14</v>
      </c>
      <c r="L542" s="58">
        <f>K542*36</f>
        <v>504</v>
      </c>
      <c r="M542" s="58">
        <v>10</v>
      </c>
      <c r="N542" s="58">
        <f>M542*36</f>
        <v>360</v>
      </c>
      <c r="O542" s="58">
        <v>24</v>
      </c>
      <c r="P542" s="58">
        <f>L542+N542</f>
        <v>864</v>
      </c>
      <c r="Q542" s="4"/>
    </row>
    <row r="543" spans="1:17" ht="24.95" customHeight="1" x14ac:dyDescent="0.25">
      <c r="A543" s="82">
        <v>2</v>
      </c>
      <c r="B543" s="82">
        <v>134</v>
      </c>
      <c r="C543" s="97" t="s">
        <v>372</v>
      </c>
      <c r="D543" s="13" t="s">
        <v>454</v>
      </c>
      <c r="E543" s="13">
        <v>60</v>
      </c>
      <c r="F543" s="13">
        <v>50</v>
      </c>
      <c r="G543" s="13">
        <v>20</v>
      </c>
      <c r="H543" s="13">
        <v>15</v>
      </c>
      <c r="I543" s="13">
        <v>10</v>
      </c>
      <c r="J543" s="16">
        <f t="shared" si="20"/>
        <v>95</v>
      </c>
      <c r="K543" s="13">
        <v>14</v>
      </c>
      <c r="L543" s="13">
        <f t="shared" si="9"/>
        <v>840</v>
      </c>
      <c r="M543" s="13">
        <v>10</v>
      </c>
      <c r="N543" s="13">
        <f t="shared" si="16"/>
        <v>600</v>
      </c>
      <c r="O543" s="13">
        <f t="shared" si="17"/>
        <v>24</v>
      </c>
      <c r="P543" s="13">
        <f t="shared" si="18"/>
        <v>1440</v>
      </c>
    </row>
    <row r="544" spans="1:17" ht="48" customHeight="1" x14ac:dyDescent="0.25">
      <c r="A544" s="83"/>
      <c r="B544" s="83"/>
      <c r="C544" s="98"/>
      <c r="D544" s="25" t="s">
        <v>410</v>
      </c>
      <c r="E544" s="76" t="s">
        <v>409</v>
      </c>
      <c r="F544" s="77"/>
      <c r="G544" s="77"/>
      <c r="H544" s="77"/>
      <c r="I544" s="77"/>
      <c r="J544" s="78"/>
      <c r="K544" s="58">
        <v>14</v>
      </c>
      <c r="L544" s="58">
        <f>K544*47.66</f>
        <v>667.24</v>
      </c>
      <c r="M544" s="58">
        <v>10</v>
      </c>
      <c r="N544" s="58">
        <f>M544*47.66</f>
        <v>476.59999999999997</v>
      </c>
      <c r="O544" s="58">
        <v>24</v>
      </c>
      <c r="P544" s="58">
        <f>L544+N544</f>
        <v>1143.8399999999999</v>
      </c>
      <c r="Q544" s="4"/>
    </row>
    <row r="545" spans="1:17" ht="48" customHeight="1" x14ac:dyDescent="0.25">
      <c r="A545" s="83"/>
      <c r="B545" s="83"/>
      <c r="C545" s="98"/>
      <c r="D545" s="25" t="s">
        <v>411</v>
      </c>
      <c r="E545" s="76" t="s">
        <v>409</v>
      </c>
      <c r="F545" s="77"/>
      <c r="G545" s="77"/>
      <c r="H545" s="77"/>
      <c r="I545" s="77"/>
      <c r="J545" s="78"/>
      <c r="K545" s="58">
        <v>14</v>
      </c>
      <c r="L545" s="58">
        <f>K545*39</f>
        <v>546</v>
      </c>
      <c r="M545" s="58">
        <v>10</v>
      </c>
      <c r="N545" s="58">
        <f>M545*39</f>
        <v>390</v>
      </c>
      <c r="O545" s="58">
        <v>24</v>
      </c>
      <c r="P545" s="58">
        <f>L545+N545</f>
        <v>936</v>
      </c>
      <c r="Q545" s="4"/>
    </row>
    <row r="546" spans="1:17" ht="38.25" customHeight="1" x14ac:dyDescent="0.25">
      <c r="A546" s="84"/>
      <c r="B546" s="84"/>
      <c r="C546" s="99"/>
      <c r="D546" s="25" t="s">
        <v>408</v>
      </c>
      <c r="E546" s="76" t="s">
        <v>409</v>
      </c>
      <c r="F546" s="77"/>
      <c r="G546" s="77"/>
      <c r="H546" s="77"/>
      <c r="I546" s="77"/>
      <c r="J546" s="78"/>
      <c r="K546" s="58">
        <v>14</v>
      </c>
      <c r="L546" s="58">
        <f>K546*36</f>
        <v>504</v>
      </c>
      <c r="M546" s="58">
        <v>10</v>
      </c>
      <c r="N546" s="58">
        <f>M546*36</f>
        <v>360</v>
      </c>
      <c r="O546" s="58">
        <v>24</v>
      </c>
      <c r="P546" s="58">
        <f>L546+N546</f>
        <v>864</v>
      </c>
      <c r="Q546" s="4"/>
    </row>
    <row r="547" spans="1:17" ht="24.95" customHeight="1" x14ac:dyDescent="0.25">
      <c r="A547" s="82">
        <v>2</v>
      </c>
      <c r="B547" s="82">
        <v>135</v>
      </c>
      <c r="C547" s="97" t="s">
        <v>373</v>
      </c>
      <c r="D547" s="13" t="s">
        <v>476</v>
      </c>
      <c r="E547" s="13">
        <v>60</v>
      </c>
      <c r="F547" s="13">
        <v>50</v>
      </c>
      <c r="G547" s="13">
        <v>15</v>
      </c>
      <c r="H547" s="13">
        <v>15</v>
      </c>
      <c r="I547" s="13">
        <v>15</v>
      </c>
      <c r="J547" s="16">
        <f t="shared" ref="J547:J579" si="21">SUM(F547:I547)</f>
        <v>95</v>
      </c>
      <c r="K547" s="13">
        <v>14</v>
      </c>
      <c r="L547" s="13">
        <f t="shared" si="9"/>
        <v>840</v>
      </c>
      <c r="M547" s="13">
        <v>10</v>
      </c>
      <c r="N547" s="13">
        <f t="shared" si="16"/>
        <v>600</v>
      </c>
      <c r="O547" s="13">
        <f t="shared" si="17"/>
        <v>24</v>
      </c>
      <c r="P547" s="13">
        <f t="shared" si="18"/>
        <v>1440</v>
      </c>
    </row>
    <row r="548" spans="1:17" ht="48" customHeight="1" x14ac:dyDescent="0.25">
      <c r="A548" s="83"/>
      <c r="B548" s="83"/>
      <c r="C548" s="98"/>
      <c r="D548" s="25" t="s">
        <v>410</v>
      </c>
      <c r="E548" s="76" t="s">
        <v>409</v>
      </c>
      <c r="F548" s="77"/>
      <c r="G548" s="77"/>
      <c r="H548" s="77"/>
      <c r="I548" s="77"/>
      <c r="J548" s="78"/>
      <c r="K548" s="58">
        <v>14</v>
      </c>
      <c r="L548" s="58">
        <f>K548*47.66</f>
        <v>667.24</v>
      </c>
      <c r="M548" s="58">
        <v>10</v>
      </c>
      <c r="N548" s="58">
        <f>M548*47.66</f>
        <v>476.59999999999997</v>
      </c>
      <c r="O548" s="58">
        <v>24</v>
      </c>
      <c r="P548" s="58">
        <f>L548+N548</f>
        <v>1143.8399999999999</v>
      </c>
      <c r="Q548" s="4"/>
    </row>
    <row r="549" spans="1:17" ht="48" customHeight="1" x14ac:dyDescent="0.25">
      <c r="A549" s="83"/>
      <c r="B549" s="83"/>
      <c r="C549" s="98"/>
      <c r="D549" s="25" t="s">
        <v>411</v>
      </c>
      <c r="E549" s="76" t="s">
        <v>409</v>
      </c>
      <c r="F549" s="77"/>
      <c r="G549" s="77"/>
      <c r="H549" s="77"/>
      <c r="I549" s="77"/>
      <c r="J549" s="78"/>
      <c r="K549" s="58">
        <v>14</v>
      </c>
      <c r="L549" s="58">
        <f>K549*39</f>
        <v>546</v>
      </c>
      <c r="M549" s="58">
        <v>10</v>
      </c>
      <c r="N549" s="58">
        <f>M549*39</f>
        <v>390</v>
      </c>
      <c r="O549" s="58">
        <v>24</v>
      </c>
      <c r="P549" s="58">
        <f>L549+N549</f>
        <v>936</v>
      </c>
      <c r="Q549" s="4"/>
    </row>
    <row r="550" spans="1:17" ht="38.25" customHeight="1" x14ac:dyDescent="0.25">
      <c r="A550" s="84"/>
      <c r="B550" s="84"/>
      <c r="C550" s="99"/>
      <c r="D550" s="25" t="s">
        <v>408</v>
      </c>
      <c r="E550" s="76" t="s">
        <v>409</v>
      </c>
      <c r="F550" s="77"/>
      <c r="G550" s="77"/>
      <c r="H550" s="77"/>
      <c r="I550" s="77"/>
      <c r="J550" s="78"/>
      <c r="K550" s="58">
        <v>14</v>
      </c>
      <c r="L550" s="58">
        <f>K550*36</f>
        <v>504</v>
      </c>
      <c r="M550" s="58">
        <v>10</v>
      </c>
      <c r="N550" s="58">
        <f>M550*36</f>
        <v>360</v>
      </c>
      <c r="O550" s="58">
        <v>24</v>
      </c>
      <c r="P550" s="58">
        <f>L550+N550</f>
        <v>864</v>
      </c>
      <c r="Q550" s="4"/>
    </row>
    <row r="551" spans="1:17" ht="24.95" customHeight="1" x14ac:dyDescent="0.25">
      <c r="A551" s="82">
        <v>2</v>
      </c>
      <c r="B551" s="82">
        <v>136</v>
      </c>
      <c r="C551" s="97" t="s">
        <v>374</v>
      </c>
      <c r="D551" s="13" t="s">
        <v>476</v>
      </c>
      <c r="E551" s="13">
        <v>60</v>
      </c>
      <c r="F551" s="13">
        <v>50</v>
      </c>
      <c r="G551" s="13">
        <v>15</v>
      </c>
      <c r="H551" s="13">
        <v>15</v>
      </c>
      <c r="I551" s="13">
        <v>15</v>
      </c>
      <c r="J551" s="16">
        <f t="shared" si="21"/>
        <v>95</v>
      </c>
      <c r="K551" s="13">
        <v>14</v>
      </c>
      <c r="L551" s="13">
        <f t="shared" si="9"/>
        <v>840</v>
      </c>
      <c r="M551" s="13">
        <v>10</v>
      </c>
      <c r="N551" s="13">
        <f t="shared" si="16"/>
        <v>600</v>
      </c>
      <c r="O551" s="13">
        <f t="shared" si="17"/>
        <v>24</v>
      </c>
      <c r="P551" s="13">
        <f t="shared" si="18"/>
        <v>1440</v>
      </c>
    </row>
    <row r="552" spans="1:17" ht="48" customHeight="1" x14ac:dyDescent="0.25">
      <c r="A552" s="83"/>
      <c r="B552" s="83"/>
      <c r="C552" s="98"/>
      <c r="D552" s="25" t="s">
        <v>410</v>
      </c>
      <c r="E552" s="76" t="s">
        <v>409</v>
      </c>
      <c r="F552" s="77"/>
      <c r="G552" s="77"/>
      <c r="H552" s="77"/>
      <c r="I552" s="77"/>
      <c r="J552" s="78"/>
      <c r="K552" s="58">
        <v>14</v>
      </c>
      <c r="L552" s="58">
        <f>K552*47.66</f>
        <v>667.24</v>
      </c>
      <c r="M552" s="58">
        <v>10</v>
      </c>
      <c r="N552" s="58">
        <f>M552*47.66</f>
        <v>476.59999999999997</v>
      </c>
      <c r="O552" s="58">
        <v>24</v>
      </c>
      <c r="P552" s="58">
        <f>L552+N552</f>
        <v>1143.8399999999999</v>
      </c>
      <c r="Q552" s="4"/>
    </row>
    <row r="553" spans="1:17" ht="48" customHeight="1" x14ac:dyDescent="0.25">
      <c r="A553" s="83"/>
      <c r="B553" s="83"/>
      <c r="C553" s="98"/>
      <c r="D553" s="25" t="s">
        <v>411</v>
      </c>
      <c r="E553" s="76" t="s">
        <v>409</v>
      </c>
      <c r="F553" s="77"/>
      <c r="G553" s="77"/>
      <c r="H553" s="77"/>
      <c r="I553" s="77"/>
      <c r="J553" s="78"/>
      <c r="K553" s="58">
        <v>14</v>
      </c>
      <c r="L553" s="58">
        <f>K553*39</f>
        <v>546</v>
      </c>
      <c r="M553" s="58">
        <v>10</v>
      </c>
      <c r="N553" s="58">
        <f>M553*39</f>
        <v>390</v>
      </c>
      <c r="O553" s="58">
        <v>24</v>
      </c>
      <c r="P553" s="58">
        <f>L553+N553</f>
        <v>936</v>
      </c>
      <c r="Q553" s="4"/>
    </row>
    <row r="554" spans="1:17" ht="38.25" customHeight="1" x14ac:dyDescent="0.25">
      <c r="A554" s="84"/>
      <c r="B554" s="84"/>
      <c r="C554" s="99"/>
      <c r="D554" s="25" t="s">
        <v>408</v>
      </c>
      <c r="E554" s="76" t="s">
        <v>409</v>
      </c>
      <c r="F554" s="77"/>
      <c r="G554" s="77"/>
      <c r="H554" s="77"/>
      <c r="I554" s="77"/>
      <c r="J554" s="78"/>
      <c r="K554" s="58">
        <v>14</v>
      </c>
      <c r="L554" s="58">
        <f>K554*36</f>
        <v>504</v>
      </c>
      <c r="M554" s="58">
        <v>10</v>
      </c>
      <c r="N554" s="58">
        <f>M554*36</f>
        <v>360</v>
      </c>
      <c r="O554" s="58">
        <v>24</v>
      </c>
      <c r="P554" s="58">
        <f>L554+N554</f>
        <v>864</v>
      </c>
      <c r="Q554" s="4"/>
    </row>
    <row r="555" spans="1:17" ht="30" customHeight="1" x14ac:dyDescent="0.25">
      <c r="A555" s="82">
        <v>2</v>
      </c>
      <c r="B555" s="82">
        <v>137</v>
      </c>
      <c r="C555" s="97" t="s">
        <v>375</v>
      </c>
      <c r="D555" s="13" t="s">
        <v>477</v>
      </c>
      <c r="E555" s="13">
        <v>60</v>
      </c>
      <c r="F555" s="13">
        <v>50</v>
      </c>
      <c r="G555" s="13">
        <v>15</v>
      </c>
      <c r="H555" s="13">
        <v>0</v>
      </c>
      <c r="I555" s="13">
        <v>10</v>
      </c>
      <c r="J555" s="16">
        <f t="shared" si="21"/>
        <v>75</v>
      </c>
      <c r="K555" s="13">
        <v>14</v>
      </c>
      <c r="L555" s="13">
        <f t="shared" si="9"/>
        <v>840</v>
      </c>
      <c r="M555" s="13">
        <v>10</v>
      </c>
      <c r="N555" s="13">
        <f t="shared" si="16"/>
        <v>600</v>
      </c>
      <c r="O555" s="13">
        <f t="shared" si="17"/>
        <v>24</v>
      </c>
      <c r="P555" s="13">
        <f t="shared" si="18"/>
        <v>1440</v>
      </c>
    </row>
    <row r="556" spans="1:17" ht="48" customHeight="1" x14ac:dyDescent="0.25">
      <c r="A556" s="83"/>
      <c r="B556" s="83"/>
      <c r="C556" s="98"/>
      <c r="D556" s="25" t="s">
        <v>410</v>
      </c>
      <c r="E556" s="76" t="s">
        <v>409</v>
      </c>
      <c r="F556" s="77"/>
      <c r="G556" s="77"/>
      <c r="H556" s="77"/>
      <c r="I556" s="77"/>
      <c r="J556" s="78"/>
      <c r="K556" s="58">
        <v>14</v>
      </c>
      <c r="L556" s="58">
        <f>K556*47.66</f>
        <v>667.24</v>
      </c>
      <c r="M556" s="58">
        <v>10</v>
      </c>
      <c r="N556" s="58">
        <f>M556*47.66</f>
        <v>476.59999999999997</v>
      </c>
      <c r="O556" s="58">
        <v>24</v>
      </c>
      <c r="P556" s="58">
        <f>L556+N556</f>
        <v>1143.8399999999999</v>
      </c>
      <c r="Q556" s="4"/>
    </row>
    <row r="557" spans="1:17" ht="48" customHeight="1" x14ac:dyDescent="0.25">
      <c r="A557" s="83"/>
      <c r="B557" s="83"/>
      <c r="C557" s="98"/>
      <c r="D557" s="25" t="s">
        <v>411</v>
      </c>
      <c r="E557" s="76" t="s">
        <v>409</v>
      </c>
      <c r="F557" s="77"/>
      <c r="G557" s="77"/>
      <c r="H557" s="77"/>
      <c r="I557" s="77"/>
      <c r="J557" s="78"/>
      <c r="K557" s="58">
        <v>14</v>
      </c>
      <c r="L557" s="58">
        <f>K557*39</f>
        <v>546</v>
      </c>
      <c r="M557" s="58">
        <v>10</v>
      </c>
      <c r="N557" s="58">
        <f>M557*39</f>
        <v>390</v>
      </c>
      <c r="O557" s="58">
        <v>24</v>
      </c>
      <c r="P557" s="58">
        <f>L557+N557</f>
        <v>936</v>
      </c>
      <c r="Q557" s="4"/>
    </row>
    <row r="558" spans="1:17" ht="38.25" customHeight="1" x14ac:dyDescent="0.25">
      <c r="A558" s="84"/>
      <c r="B558" s="84"/>
      <c r="C558" s="99"/>
      <c r="D558" s="25" t="s">
        <v>408</v>
      </c>
      <c r="E558" s="76" t="s">
        <v>409</v>
      </c>
      <c r="F558" s="77"/>
      <c r="G558" s="77"/>
      <c r="H558" s="77"/>
      <c r="I558" s="77"/>
      <c r="J558" s="78"/>
      <c r="K558" s="58">
        <v>14</v>
      </c>
      <c r="L558" s="58">
        <f>K558*36</f>
        <v>504</v>
      </c>
      <c r="M558" s="58">
        <v>10</v>
      </c>
      <c r="N558" s="58">
        <f>M558*36</f>
        <v>360</v>
      </c>
      <c r="O558" s="58">
        <v>24</v>
      </c>
      <c r="P558" s="58">
        <f>L558+N558</f>
        <v>864</v>
      </c>
      <c r="Q558" s="4"/>
    </row>
    <row r="559" spans="1:17" ht="24.95" customHeight="1" x14ac:dyDescent="0.25">
      <c r="A559" s="82">
        <v>2</v>
      </c>
      <c r="B559" s="79">
        <v>138</v>
      </c>
      <c r="C559" s="97" t="s">
        <v>376</v>
      </c>
      <c r="D559" s="13" t="s">
        <v>477</v>
      </c>
      <c r="E559" s="13">
        <v>60</v>
      </c>
      <c r="F559" s="13">
        <v>50</v>
      </c>
      <c r="G559" s="13">
        <v>15</v>
      </c>
      <c r="H559" s="13">
        <v>0</v>
      </c>
      <c r="I559" s="13">
        <v>10</v>
      </c>
      <c r="J559" s="16">
        <f t="shared" si="21"/>
        <v>75</v>
      </c>
      <c r="K559" s="13">
        <v>14</v>
      </c>
      <c r="L559" s="13">
        <f t="shared" si="9"/>
        <v>840</v>
      </c>
      <c r="M559" s="13">
        <v>10</v>
      </c>
      <c r="N559" s="13">
        <f t="shared" si="16"/>
        <v>600</v>
      </c>
      <c r="O559" s="13">
        <f t="shared" si="17"/>
        <v>24</v>
      </c>
      <c r="P559" s="13">
        <f t="shared" si="18"/>
        <v>1440</v>
      </c>
    </row>
    <row r="560" spans="1:17" ht="48" customHeight="1" x14ac:dyDescent="0.25">
      <c r="A560" s="83"/>
      <c r="B560" s="80"/>
      <c r="C560" s="98"/>
      <c r="D560" s="25" t="s">
        <v>410</v>
      </c>
      <c r="E560" s="76" t="s">
        <v>409</v>
      </c>
      <c r="F560" s="77"/>
      <c r="G560" s="77"/>
      <c r="H560" s="77"/>
      <c r="I560" s="77"/>
      <c r="J560" s="78"/>
      <c r="K560" s="58">
        <v>14</v>
      </c>
      <c r="L560" s="58">
        <f>K560*47.66</f>
        <v>667.24</v>
      </c>
      <c r="M560" s="58">
        <v>10</v>
      </c>
      <c r="N560" s="58">
        <f>M560*47.66</f>
        <v>476.59999999999997</v>
      </c>
      <c r="O560" s="58">
        <v>24</v>
      </c>
      <c r="P560" s="58">
        <f>L560+N560</f>
        <v>1143.8399999999999</v>
      </c>
      <c r="Q560" s="4"/>
    </row>
    <row r="561" spans="1:17" ht="48" customHeight="1" x14ac:dyDescent="0.25">
      <c r="A561" s="83"/>
      <c r="B561" s="80"/>
      <c r="C561" s="98"/>
      <c r="D561" s="25" t="s">
        <v>411</v>
      </c>
      <c r="E561" s="76" t="s">
        <v>409</v>
      </c>
      <c r="F561" s="77"/>
      <c r="G561" s="77"/>
      <c r="H561" s="77"/>
      <c r="I561" s="77"/>
      <c r="J561" s="78"/>
      <c r="K561" s="58">
        <v>14</v>
      </c>
      <c r="L561" s="58">
        <f>K561*39</f>
        <v>546</v>
      </c>
      <c r="M561" s="58">
        <v>10</v>
      </c>
      <c r="N561" s="58">
        <f>M561*39</f>
        <v>390</v>
      </c>
      <c r="O561" s="58">
        <v>24</v>
      </c>
      <c r="P561" s="58">
        <f>L561+N561</f>
        <v>936</v>
      </c>
      <c r="Q561" s="4"/>
    </row>
    <row r="562" spans="1:17" ht="38.25" customHeight="1" x14ac:dyDescent="0.25">
      <c r="A562" s="84"/>
      <c r="B562" s="81"/>
      <c r="C562" s="99"/>
      <c r="D562" s="25" t="s">
        <v>408</v>
      </c>
      <c r="E562" s="76" t="s">
        <v>409</v>
      </c>
      <c r="F562" s="77"/>
      <c r="G562" s="77"/>
      <c r="H562" s="77"/>
      <c r="I562" s="77"/>
      <c r="J562" s="78"/>
      <c r="K562" s="58">
        <v>14</v>
      </c>
      <c r="L562" s="58">
        <f>K562*36</f>
        <v>504</v>
      </c>
      <c r="M562" s="58">
        <v>10</v>
      </c>
      <c r="N562" s="58">
        <f>M562*36</f>
        <v>360</v>
      </c>
      <c r="O562" s="58">
        <v>24</v>
      </c>
      <c r="P562" s="58">
        <f>L562+N562</f>
        <v>864</v>
      </c>
      <c r="Q562" s="4"/>
    </row>
    <row r="563" spans="1:17" ht="24.95" customHeight="1" x14ac:dyDescent="0.25">
      <c r="A563" s="82">
        <v>2</v>
      </c>
      <c r="B563" s="82">
        <v>139</v>
      </c>
      <c r="C563" s="97" t="s">
        <v>377</v>
      </c>
      <c r="D563" s="13" t="s">
        <v>456</v>
      </c>
      <c r="E563" s="13">
        <v>60</v>
      </c>
      <c r="F563" s="13">
        <v>50</v>
      </c>
      <c r="G563" s="13">
        <v>20</v>
      </c>
      <c r="H563" s="13">
        <v>10</v>
      </c>
      <c r="I563" s="13">
        <v>15</v>
      </c>
      <c r="J563" s="16">
        <f t="shared" si="21"/>
        <v>95</v>
      </c>
      <c r="K563" s="13">
        <v>14</v>
      </c>
      <c r="L563" s="13">
        <f>E563*K563</f>
        <v>840</v>
      </c>
      <c r="M563" s="13">
        <v>10</v>
      </c>
      <c r="N563" s="13">
        <f>E563*M563</f>
        <v>600</v>
      </c>
      <c r="O563" s="13">
        <f t="shared" si="17"/>
        <v>24</v>
      </c>
      <c r="P563" s="13">
        <f t="shared" si="18"/>
        <v>1440</v>
      </c>
    </row>
    <row r="564" spans="1:17" ht="48" customHeight="1" x14ac:dyDescent="0.25">
      <c r="A564" s="83"/>
      <c r="B564" s="83"/>
      <c r="C564" s="98"/>
      <c r="D564" s="25" t="s">
        <v>410</v>
      </c>
      <c r="E564" s="76" t="s">
        <v>409</v>
      </c>
      <c r="F564" s="77"/>
      <c r="G564" s="77"/>
      <c r="H564" s="77"/>
      <c r="I564" s="77"/>
      <c r="J564" s="78"/>
      <c r="K564" s="58">
        <v>14</v>
      </c>
      <c r="L564" s="58">
        <f>K564*47.66</f>
        <v>667.24</v>
      </c>
      <c r="M564" s="58">
        <v>10</v>
      </c>
      <c r="N564" s="58">
        <f>M564*47.66</f>
        <v>476.59999999999997</v>
      </c>
      <c r="O564" s="58">
        <v>24</v>
      </c>
      <c r="P564" s="58">
        <f>L564+N564</f>
        <v>1143.8399999999999</v>
      </c>
      <c r="Q564" s="4"/>
    </row>
    <row r="565" spans="1:17" ht="48" customHeight="1" x14ac:dyDescent="0.25">
      <c r="A565" s="83"/>
      <c r="B565" s="83"/>
      <c r="C565" s="98"/>
      <c r="D565" s="25" t="s">
        <v>411</v>
      </c>
      <c r="E565" s="76" t="s">
        <v>409</v>
      </c>
      <c r="F565" s="77"/>
      <c r="G565" s="77"/>
      <c r="H565" s="77"/>
      <c r="I565" s="77"/>
      <c r="J565" s="78"/>
      <c r="K565" s="58">
        <v>14</v>
      </c>
      <c r="L565" s="58">
        <f>K565*39</f>
        <v>546</v>
      </c>
      <c r="M565" s="58">
        <v>10</v>
      </c>
      <c r="N565" s="58">
        <f>M565*39</f>
        <v>390</v>
      </c>
      <c r="O565" s="58">
        <v>24</v>
      </c>
      <c r="P565" s="58">
        <f>L565+N565</f>
        <v>936</v>
      </c>
      <c r="Q565" s="4"/>
    </row>
    <row r="566" spans="1:17" ht="38.25" customHeight="1" x14ac:dyDescent="0.25">
      <c r="A566" s="84"/>
      <c r="B566" s="84"/>
      <c r="C566" s="99"/>
      <c r="D566" s="25" t="s">
        <v>408</v>
      </c>
      <c r="E566" s="76" t="s">
        <v>409</v>
      </c>
      <c r="F566" s="77"/>
      <c r="G566" s="77"/>
      <c r="H566" s="77"/>
      <c r="I566" s="77"/>
      <c r="J566" s="78"/>
      <c r="K566" s="58">
        <v>14</v>
      </c>
      <c r="L566" s="58">
        <f>K566*36</f>
        <v>504</v>
      </c>
      <c r="M566" s="58">
        <v>10</v>
      </c>
      <c r="N566" s="58">
        <f>M566*36</f>
        <v>360</v>
      </c>
      <c r="O566" s="58">
        <v>24</v>
      </c>
      <c r="P566" s="58">
        <f>L566+N566</f>
        <v>864</v>
      </c>
      <c r="Q566" s="4"/>
    </row>
    <row r="567" spans="1:17" ht="24.95" customHeight="1" x14ac:dyDescent="0.25">
      <c r="A567" s="82">
        <v>2</v>
      </c>
      <c r="B567" s="82">
        <v>140</v>
      </c>
      <c r="C567" s="97" t="s">
        <v>378</v>
      </c>
      <c r="D567" s="13" t="s">
        <v>459</v>
      </c>
      <c r="E567" s="13">
        <v>60</v>
      </c>
      <c r="F567" s="13">
        <v>50</v>
      </c>
      <c r="G567" s="13">
        <v>15</v>
      </c>
      <c r="H567" s="13">
        <v>15</v>
      </c>
      <c r="I567" s="13">
        <v>10</v>
      </c>
      <c r="J567" s="16">
        <f t="shared" si="21"/>
        <v>90</v>
      </c>
      <c r="K567" s="13">
        <v>14</v>
      </c>
      <c r="L567" s="13">
        <f>E567*K567</f>
        <v>840</v>
      </c>
      <c r="M567" s="13">
        <v>10</v>
      </c>
      <c r="N567" s="13">
        <f>E567*M567</f>
        <v>600</v>
      </c>
      <c r="O567" s="13">
        <f t="shared" si="17"/>
        <v>24</v>
      </c>
      <c r="P567" s="13">
        <f t="shared" si="18"/>
        <v>1440</v>
      </c>
    </row>
    <row r="568" spans="1:17" ht="48" customHeight="1" x14ac:dyDescent="0.25">
      <c r="A568" s="83"/>
      <c r="B568" s="83"/>
      <c r="C568" s="98"/>
      <c r="D568" s="25" t="s">
        <v>410</v>
      </c>
      <c r="E568" s="76" t="s">
        <v>409</v>
      </c>
      <c r="F568" s="77"/>
      <c r="G568" s="77"/>
      <c r="H568" s="77"/>
      <c r="I568" s="77"/>
      <c r="J568" s="78"/>
      <c r="K568" s="58">
        <v>14</v>
      </c>
      <c r="L568" s="58">
        <f>K568*47.66</f>
        <v>667.24</v>
      </c>
      <c r="M568" s="58">
        <v>10</v>
      </c>
      <c r="N568" s="58">
        <f>M568*47.66</f>
        <v>476.59999999999997</v>
      </c>
      <c r="O568" s="58">
        <v>24</v>
      </c>
      <c r="P568" s="58">
        <f>L568+N568</f>
        <v>1143.8399999999999</v>
      </c>
      <c r="Q568" s="4"/>
    </row>
    <row r="569" spans="1:17" ht="48" customHeight="1" x14ac:dyDescent="0.25">
      <c r="A569" s="83"/>
      <c r="B569" s="83"/>
      <c r="C569" s="98"/>
      <c r="D569" s="25" t="s">
        <v>411</v>
      </c>
      <c r="E569" s="76" t="s">
        <v>409</v>
      </c>
      <c r="F569" s="77"/>
      <c r="G569" s="77"/>
      <c r="H569" s="77"/>
      <c r="I569" s="77"/>
      <c r="J569" s="78"/>
      <c r="K569" s="58">
        <v>14</v>
      </c>
      <c r="L569" s="58">
        <f>K569*39</f>
        <v>546</v>
      </c>
      <c r="M569" s="58">
        <v>10</v>
      </c>
      <c r="N569" s="58">
        <f>M569*39</f>
        <v>390</v>
      </c>
      <c r="O569" s="58">
        <v>24</v>
      </c>
      <c r="P569" s="58">
        <f>L569+N569</f>
        <v>936</v>
      </c>
      <c r="Q569" s="4"/>
    </row>
    <row r="570" spans="1:17" ht="38.25" customHeight="1" x14ac:dyDescent="0.25">
      <c r="A570" s="84"/>
      <c r="B570" s="84"/>
      <c r="C570" s="99"/>
      <c r="D570" s="25" t="s">
        <v>408</v>
      </c>
      <c r="E570" s="76" t="s">
        <v>409</v>
      </c>
      <c r="F570" s="77"/>
      <c r="G570" s="77"/>
      <c r="H570" s="77"/>
      <c r="I570" s="77"/>
      <c r="J570" s="78"/>
      <c r="K570" s="58">
        <v>14</v>
      </c>
      <c r="L570" s="58">
        <f>K570*36</f>
        <v>504</v>
      </c>
      <c r="M570" s="58">
        <v>10</v>
      </c>
      <c r="N570" s="58">
        <f>M570*36</f>
        <v>360</v>
      </c>
      <c r="O570" s="58">
        <v>24</v>
      </c>
      <c r="P570" s="58">
        <f>L570+N570</f>
        <v>864</v>
      </c>
      <c r="Q570" s="4"/>
    </row>
    <row r="571" spans="1:17" ht="24.95" customHeight="1" x14ac:dyDescent="0.25">
      <c r="A571" s="82">
        <v>2</v>
      </c>
      <c r="B571" s="82">
        <v>141</v>
      </c>
      <c r="C571" s="97" t="s">
        <v>379</v>
      </c>
      <c r="D571" s="13" t="s">
        <v>478</v>
      </c>
      <c r="E571" s="13">
        <v>60</v>
      </c>
      <c r="F571" s="13">
        <v>50</v>
      </c>
      <c r="G571" s="13">
        <v>20</v>
      </c>
      <c r="H571" s="13">
        <v>10</v>
      </c>
      <c r="I571" s="13">
        <v>15</v>
      </c>
      <c r="J571" s="16">
        <f t="shared" si="21"/>
        <v>95</v>
      </c>
      <c r="K571" s="13">
        <v>14</v>
      </c>
      <c r="L571" s="13">
        <f>E571*K571</f>
        <v>840</v>
      </c>
      <c r="M571" s="13">
        <v>10</v>
      </c>
      <c r="N571" s="13">
        <f>E571*M571</f>
        <v>600</v>
      </c>
      <c r="O571" s="13">
        <f t="shared" si="17"/>
        <v>24</v>
      </c>
      <c r="P571" s="13">
        <f t="shared" si="18"/>
        <v>1440</v>
      </c>
    </row>
    <row r="572" spans="1:17" ht="48" customHeight="1" x14ac:dyDescent="0.25">
      <c r="A572" s="83"/>
      <c r="B572" s="83"/>
      <c r="C572" s="98"/>
      <c r="D572" s="25" t="s">
        <v>410</v>
      </c>
      <c r="E572" s="76" t="s">
        <v>409</v>
      </c>
      <c r="F572" s="77"/>
      <c r="G572" s="77"/>
      <c r="H572" s="77"/>
      <c r="I572" s="77"/>
      <c r="J572" s="78"/>
      <c r="K572" s="58">
        <v>14</v>
      </c>
      <c r="L572" s="58">
        <f>K572*47.66</f>
        <v>667.24</v>
      </c>
      <c r="M572" s="58">
        <v>10</v>
      </c>
      <c r="N572" s="58">
        <f>M572*47.66</f>
        <v>476.59999999999997</v>
      </c>
      <c r="O572" s="58">
        <v>24</v>
      </c>
      <c r="P572" s="58">
        <f>L572+N572</f>
        <v>1143.8399999999999</v>
      </c>
      <c r="Q572" s="4"/>
    </row>
    <row r="573" spans="1:17" ht="48" customHeight="1" x14ac:dyDescent="0.25">
      <c r="A573" s="83"/>
      <c r="B573" s="83"/>
      <c r="C573" s="98"/>
      <c r="D573" s="25" t="s">
        <v>411</v>
      </c>
      <c r="E573" s="76" t="s">
        <v>409</v>
      </c>
      <c r="F573" s="77"/>
      <c r="G573" s="77"/>
      <c r="H573" s="77"/>
      <c r="I573" s="77"/>
      <c r="J573" s="78"/>
      <c r="K573" s="58">
        <v>14</v>
      </c>
      <c r="L573" s="58">
        <f>K573*39</f>
        <v>546</v>
      </c>
      <c r="M573" s="58">
        <v>10</v>
      </c>
      <c r="N573" s="58">
        <f>M573*39</f>
        <v>390</v>
      </c>
      <c r="O573" s="58">
        <v>24</v>
      </c>
      <c r="P573" s="58">
        <f>L573+N573</f>
        <v>936</v>
      </c>
      <c r="Q573" s="4"/>
    </row>
    <row r="574" spans="1:17" ht="38.25" customHeight="1" x14ac:dyDescent="0.25">
      <c r="A574" s="84"/>
      <c r="B574" s="84"/>
      <c r="C574" s="99"/>
      <c r="D574" s="25" t="s">
        <v>408</v>
      </c>
      <c r="E574" s="76" t="s">
        <v>409</v>
      </c>
      <c r="F574" s="77"/>
      <c r="G574" s="77"/>
      <c r="H574" s="77"/>
      <c r="I574" s="77"/>
      <c r="J574" s="78"/>
      <c r="K574" s="58">
        <v>14</v>
      </c>
      <c r="L574" s="58">
        <f>K574*36</f>
        <v>504</v>
      </c>
      <c r="M574" s="58">
        <v>10</v>
      </c>
      <c r="N574" s="58">
        <f>M574*36</f>
        <v>360</v>
      </c>
      <c r="O574" s="58">
        <v>24</v>
      </c>
      <c r="P574" s="58">
        <f>L574+N574</f>
        <v>864</v>
      </c>
      <c r="Q574" s="4"/>
    </row>
    <row r="575" spans="1:17" ht="24.95" customHeight="1" x14ac:dyDescent="0.25">
      <c r="A575" s="82">
        <v>2</v>
      </c>
      <c r="B575" s="82">
        <v>142</v>
      </c>
      <c r="C575" s="97" t="s">
        <v>380</v>
      </c>
      <c r="D575" s="13" t="s">
        <v>458</v>
      </c>
      <c r="E575" s="13">
        <v>60</v>
      </c>
      <c r="F575" s="13">
        <v>50</v>
      </c>
      <c r="G575" s="13">
        <v>15</v>
      </c>
      <c r="H575" s="13">
        <v>15</v>
      </c>
      <c r="I575" s="13">
        <v>15</v>
      </c>
      <c r="J575" s="16">
        <f t="shared" si="21"/>
        <v>95</v>
      </c>
      <c r="K575" s="13">
        <v>14</v>
      </c>
      <c r="L575" s="13">
        <f>E575*K575</f>
        <v>840</v>
      </c>
      <c r="M575" s="13">
        <v>10</v>
      </c>
      <c r="N575" s="13">
        <f>E575*M575</f>
        <v>600</v>
      </c>
      <c r="O575" s="13">
        <f t="shared" si="17"/>
        <v>24</v>
      </c>
      <c r="P575" s="13">
        <f t="shared" si="18"/>
        <v>1440</v>
      </c>
    </row>
    <row r="576" spans="1:17" ht="48" customHeight="1" x14ac:dyDescent="0.25">
      <c r="A576" s="83"/>
      <c r="B576" s="83"/>
      <c r="C576" s="98"/>
      <c r="D576" s="25" t="s">
        <v>410</v>
      </c>
      <c r="E576" s="76" t="s">
        <v>409</v>
      </c>
      <c r="F576" s="77"/>
      <c r="G576" s="77"/>
      <c r="H576" s="77"/>
      <c r="I576" s="77"/>
      <c r="J576" s="78"/>
      <c r="K576" s="58">
        <v>14</v>
      </c>
      <c r="L576" s="58">
        <f>K576*47.66</f>
        <v>667.24</v>
      </c>
      <c r="M576" s="58">
        <v>10</v>
      </c>
      <c r="N576" s="58">
        <f>M576*47.66</f>
        <v>476.59999999999997</v>
      </c>
      <c r="O576" s="58">
        <v>24</v>
      </c>
      <c r="P576" s="58">
        <f>L576+N576</f>
        <v>1143.8399999999999</v>
      </c>
      <c r="Q576" s="4"/>
    </row>
    <row r="577" spans="1:17" ht="48" customHeight="1" x14ac:dyDescent="0.25">
      <c r="A577" s="83"/>
      <c r="B577" s="83"/>
      <c r="C577" s="98"/>
      <c r="D577" s="25" t="s">
        <v>411</v>
      </c>
      <c r="E577" s="76" t="s">
        <v>409</v>
      </c>
      <c r="F577" s="77"/>
      <c r="G577" s="77"/>
      <c r="H577" s="77"/>
      <c r="I577" s="77"/>
      <c r="J577" s="78"/>
      <c r="K577" s="58">
        <v>14</v>
      </c>
      <c r="L577" s="58">
        <f>K577*39</f>
        <v>546</v>
      </c>
      <c r="M577" s="58">
        <v>10</v>
      </c>
      <c r="N577" s="58">
        <f>M577*39</f>
        <v>390</v>
      </c>
      <c r="O577" s="58">
        <v>24</v>
      </c>
      <c r="P577" s="58">
        <f>L577+N577</f>
        <v>936</v>
      </c>
      <c r="Q577" s="4"/>
    </row>
    <row r="578" spans="1:17" ht="38.25" customHeight="1" x14ac:dyDescent="0.25">
      <c r="A578" s="83"/>
      <c r="B578" s="83"/>
      <c r="C578" s="98"/>
      <c r="D578" s="25" t="s">
        <v>408</v>
      </c>
      <c r="E578" s="76" t="s">
        <v>409</v>
      </c>
      <c r="F578" s="77"/>
      <c r="G578" s="77"/>
      <c r="H578" s="77"/>
      <c r="I578" s="77"/>
      <c r="J578" s="78"/>
      <c r="K578" s="58">
        <v>14</v>
      </c>
      <c r="L578" s="58">
        <f>K578*36</f>
        <v>504</v>
      </c>
      <c r="M578" s="58">
        <v>10</v>
      </c>
      <c r="N578" s="58">
        <f>M578*36</f>
        <v>360</v>
      </c>
      <c r="O578" s="58">
        <v>24</v>
      </c>
      <c r="P578" s="58">
        <f>L578+N578</f>
        <v>864</v>
      </c>
      <c r="Q578" s="4"/>
    </row>
    <row r="579" spans="1:17" ht="24.95" customHeight="1" x14ac:dyDescent="0.25">
      <c r="A579" s="95">
        <v>2</v>
      </c>
      <c r="B579" s="95">
        <v>143</v>
      </c>
      <c r="C579" s="96" t="s">
        <v>41</v>
      </c>
      <c r="D579" s="13" t="s">
        <v>458</v>
      </c>
      <c r="E579" s="13">
        <v>60</v>
      </c>
      <c r="F579" s="13">
        <v>50</v>
      </c>
      <c r="G579" s="13">
        <v>15</v>
      </c>
      <c r="H579" s="13">
        <v>15</v>
      </c>
      <c r="I579" s="13">
        <v>15</v>
      </c>
      <c r="J579" s="16">
        <f t="shared" si="21"/>
        <v>95</v>
      </c>
      <c r="K579" s="12">
        <v>14</v>
      </c>
      <c r="L579" s="12">
        <f>E579*K579</f>
        <v>840</v>
      </c>
      <c r="M579" s="12">
        <v>10</v>
      </c>
      <c r="N579" s="12">
        <f>E579*M579</f>
        <v>600</v>
      </c>
      <c r="O579" s="12">
        <f t="shared" si="17"/>
        <v>24</v>
      </c>
      <c r="P579" s="12">
        <f t="shared" si="18"/>
        <v>1440</v>
      </c>
    </row>
    <row r="580" spans="1:17" ht="48" customHeight="1" x14ac:dyDescent="0.25">
      <c r="A580" s="95"/>
      <c r="B580" s="95"/>
      <c r="C580" s="96"/>
      <c r="D580" s="25" t="s">
        <v>410</v>
      </c>
      <c r="E580" s="76" t="s">
        <v>409</v>
      </c>
      <c r="F580" s="77"/>
      <c r="G580" s="77"/>
      <c r="H580" s="77"/>
      <c r="I580" s="77"/>
      <c r="J580" s="78"/>
      <c r="K580" s="58">
        <v>14</v>
      </c>
      <c r="L580" s="58">
        <f>K580*47.66</f>
        <v>667.24</v>
      </c>
      <c r="M580" s="58">
        <v>10</v>
      </c>
      <c r="N580" s="58">
        <f>M580*47.66</f>
        <v>476.59999999999997</v>
      </c>
      <c r="O580" s="58">
        <v>24</v>
      </c>
      <c r="P580" s="58">
        <f>L580+N580</f>
        <v>1143.8399999999999</v>
      </c>
      <c r="Q580" s="4"/>
    </row>
    <row r="581" spans="1:17" ht="48" customHeight="1" x14ac:dyDescent="0.25">
      <c r="A581" s="95"/>
      <c r="B581" s="95"/>
      <c r="C581" s="96"/>
      <c r="D581" s="25" t="s">
        <v>411</v>
      </c>
      <c r="E581" s="76" t="s">
        <v>409</v>
      </c>
      <c r="F581" s="77"/>
      <c r="G581" s="77"/>
      <c r="H581" s="77"/>
      <c r="I581" s="77"/>
      <c r="J581" s="78"/>
      <c r="K581" s="58">
        <v>14</v>
      </c>
      <c r="L581" s="58">
        <f>K581*39</f>
        <v>546</v>
      </c>
      <c r="M581" s="58">
        <v>10</v>
      </c>
      <c r="N581" s="58">
        <f>M581*39</f>
        <v>390</v>
      </c>
      <c r="O581" s="58">
        <v>24</v>
      </c>
      <c r="P581" s="58">
        <f>L581+N581</f>
        <v>936</v>
      </c>
      <c r="Q581" s="4"/>
    </row>
    <row r="582" spans="1:17" ht="38.25" customHeight="1" x14ac:dyDescent="0.25">
      <c r="A582" s="95"/>
      <c r="B582" s="95"/>
      <c r="C582" s="96"/>
      <c r="D582" s="25" t="s">
        <v>408</v>
      </c>
      <c r="E582" s="76" t="s">
        <v>409</v>
      </c>
      <c r="F582" s="77"/>
      <c r="G582" s="77"/>
      <c r="H582" s="77"/>
      <c r="I582" s="77"/>
      <c r="J582" s="78"/>
      <c r="K582" s="58">
        <v>14</v>
      </c>
      <c r="L582" s="58">
        <f>K582*36</f>
        <v>504</v>
      </c>
      <c r="M582" s="58">
        <v>10</v>
      </c>
      <c r="N582" s="58">
        <f>M582*36</f>
        <v>360</v>
      </c>
      <c r="O582" s="58">
        <v>24</v>
      </c>
      <c r="P582" s="58">
        <f>L582+N582</f>
        <v>864</v>
      </c>
      <c r="Q582" s="4"/>
    </row>
    <row r="583" spans="1:17" ht="24.95" customHeight="1" x14ac:dyDescent="0.25">
      <c r="A583" s="93" t="s">
        <v>402</v>
      </c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9"/>
    </row>
    <row r="584" spans="1:17" ht="24.95" customHeight="1" x14ac:dyDescent="0.25">
      <c r="A584" s="79">
        <v>3</v>
      </c>
      <c r="B584" s="82">
        <v>144</v>
      </c>
      <c r="C584" s="100" t="s">
        <v>119</v>
      </c>
      <c r="D584" s="29" t="s">
        <v>479</v>
      </c>
      <c r="E584" s="7">
        <v>60</v>
      </c>
      <c r="F584" s="7">
        <v>50</v>
      </c>
      <c r="G584" s="7">
        <v>15</v>
      </c>
      <c r="H584" s="7">
        <v>15</v>
      </c>
      <c r="I584" s="7">
        <v>15</v>
      </c>
      <c r="J584" s="17">
        <f t="shared" ref="J584:J656" si="22">SUM(F584:I584)</f>
        <v>95</v>
      </c>
      <c r="K584" s="9">
        <v>10</v>
      </c>
      <c r="L584" s="9">
        <f t="shared" ref="L584:L836" si="23">E584*K584</f>
        <v>600</v>
      </c>
      <c r="M584" s="9">
        <v>14</v>
      </c>
      <c r="N584" s="9">
        <f t="shared" ref="N584:N836" si="24">E584*M584</f>
        <v>840</v>
      </c>
      <c r="O584" s="9">
        <f t="shared" ref="O584:O708" si="25">K584+M584</f>
        <v>24</v>
      </c>
      <c r="P584" s="9">
        <f t="shared" ref="P584:P836" si="26">L584+N584</f>
        <v>1440</v>
      </c>
    </row>
    <row r="585" spans="1:17" ht="48" customHeight="1" x14ac:dyDescent="0.25">
      <c r="A585" s="80"/>
      <c r="B585" s="83"/>
      <c r="C585" s="101"/>
      <c r="D585" s="25" t="s">
        <v>410</v>
      </c>
      <c r="E585" s="76" t="s">
        <v>409</v>
      </c>
      <c r="F585" s="77"/>
      <c r="G585" s="77"/>
      <c r="H585" s="77"/>
      <c r="I585" s="77"/>
      <c r="J585" s="78"/>
      <c r="K585" s="58">
        <v>10</v>
      </c>
      <c r="L585" s="58">
        <f>K585*47.66</f>
        <v>476.59999999999997</v>
      </c>
      <c r="M585" s="58">
        <v>14</v>
      </c>
      <c r="N585" s="58">
        <f>M585*47.66</f>
        <v>667.24</v>
      </c>
      <c r="O585" s="58">
        <v>24</v>
      </c>
      <c r="P585" s="58">
        <f>L585+N585</f>
        <v>1143.8399999999999</v>
      </c>
      <c r="Q585" s="4"/>
    </row>
    <row r="586" spans="1:17" ht="48" customHeight="1" x14ac:dyDescent="0.25">
      <c r="A586" s="80"/>
      <c r="B586" s="83"/>
      <c r="C586" s="101"/>
      <c r="D586" s="25" t="s">
        <v>411</v>
      </c>
      <c r="E586" s="76" t="s">
        <v>409</v>
      </c>
      <c r="F586" s="77"/>
      <c r="G586" s="77"/>
      <c r="H586" s="77"/>
      <c r="I586" s="77"/>
      <c r="J586" s="78"/>
      <c r="K586" s="58">
        <v>10</v>
      </c>
      <c r="L586" s="58">
        <f>K586*39</f>
        <v>390</v>
      </c>
      <c r="M586" s="58">
        <v>14</v>
      </c>
      <c r="N586" s="58">
        <f>M586*39</f>
        <v>546</v>
      </c>
      <c r="O586" s="58">
        <v>24</v>
      </c>
      <c r="P586" s="58">
        <f>L586+N586</f>
        <v>936</v>
      </c>
      <c r="Q586" s="4"/>
    </row>
    <row r="587" spans="1:17" ht="38.25" customHeight="1" x14ac:dyDescent="0.25">
      <c r="A587" s="81"/>
      <c r="B587" s="84"/>
      <c r="C587" s="102"/>
      <c r="D587" s="25" t="s">
        <v>408</v>
      </c>
      <c r="E587" s="76" t="s">
        <v>409</v>
      </c>
      <c r="F587" s="77"/>
      <c r="G587" s="77"/>
      <c r="H587" s="77"/>
      <c r="I587" s="77"/>
      <c r="J587" s="78"/>
      <c r="K587" s="58">
        <v>10</v>
      </c>
      <c r="L587" s="58">
        <f>K587*36</f>
        <v>360</v>
      </c>
      <c r="M587" s="58">
        <v>14</v>
      </c>
      <c r="N587" s="58">
        <f>M587*36</f>
        <v>504</v>
      </c>
      <c r="O587" s="58">
        <v>24</v>
      </c>
      <c r="P587" s="58">
        <f>L587+N587</f>
        <v>864</v>
      </c>
      <c r="Q587" s="4"/>
    </row>
    <row r="588" spans="1:17" ht="24.95" customHeight="1" x14ac:dyDescent="0.25">
      <c r="A588" s="82">
        <v>3</v>
      </c>
      <c r="B588" s="82">
        <v>145</v>
      </c>
      <c r="C588" s="85" t="s">
        <v>118</v>
      </c>
      <c r="D588" s="29" t="s">
        <v>479</v>
      </c>
      <c r="E588" s="7">
        <v>60</v>
      </c>
      <c r="F588" s="7">
        <v>50</v>
      </c>
      <c r="G588" s="7">
        <v>15</v>
      </c>
      <c r="H588" s="7">
        <v>15</v>
      </c>
      <c r="I588" s="7">
        <v>15</v>
      </c>
      <c r="J588" s="17">
        <f t="shared" si="22"/>
        <v>95</v>
      </c>
      <c r="K588" s="9">
        <v>10</v>
      </c>
      <c r="L588" s="9">
        <f t="shared" si="23"/>
        <v>600</v>
      </c>
      <c r="M588" s="9">
        <v>14</v>
      </c>
      <c r="N588" s="9">
        <f t="shared" si="24"/>
        <v>840</v>
      </c>
      <c r="O588" s="9">
        <f t="shared" si="25"/>
        <v>24</v>
      </c>
      <c r="P588" s="9">
        <f t="shared" si="26"/>
        <v>1440</v>
      </c>
    </row>
    <row r="589" spans="1:17" ht="48" customHeight="1" x14ac:dyDescent="0.25">
      <c r="A589" s="83"/>
      <c r="B589" s="83"/>
      <c r="C589" s="86"/>
      <c r="D589" s="25" t="s">
        <v>410</v>
      </c>
      <c r="E589" s="76" t="s">
        <v>409</v>
      </c>
      <c r="F589" s="77"/>
      <c r="G589" s="77"/>
      <c r="H589" s="77"/>
      <c r="I589" s="77"/>
      <c r="J589" s="78"/>
      <c r="K589" s="58">
        <v>10</v>
      </c>
      <c r="L589" s="58">
        <f>K589*47.66</f>
        <v>476.59999999999997</v>
      </c>
      <c r="M589" s="58">
        <v>14</v>
      </c>
      <c r="N589" s="58">
        <f>M589*47.66</f>
        <v>667.24</v>
      </c>
      <c r="O589" s="58">
        <v>24</v>
      </c>
      <c r="P589" s="58">
        <f>L589+N589</f>
        <v>1143.8399999999999</v>
      </c>
      <c r="Q589" s="4"/>
    </row>
    <row r="590" spans="1:17" ht="48" customHeight="1" x14ac:dyDescent="0.25">
      <c r="A590" s="83"/>
      <c r="B590" s="83"/>
      <c r="C590" s="86"/>
      <c r="D590" s="25" t="s">
        <v>411</v>
      </c>
      <c r="E590" s="76" t="s">
        <v>409</v>
      </c>
      <c r="F590" s="77"/>
      <c r="G590" s="77"/>
      <c r="H590" s="77"/>
      <c r="I590" s="77"/>
      <c r="J590" s="78"/>
      <c r="K590" s="58">
        <v>10</v>
      </c>
      <c r="L590" s="58">
        <f>K590*39</f>
        <v>390</v>
      </c>
      <c r="M590" s="58">
        <v>14</v>
      </c>
      <c r="N590" s="58">
        <f>M590*39</f>
        <v>546</v>
      </c>
      <c r="O590" s="58">
        <v>24</v>
      </c>
      <c r="P590" s="58">
        <f>L590+N590</f>
        <v>936</v>
      </c>
      <c r="Q590" s="4"/>
    </row>
    <row r="591" spans="1:17" ht="38.25" customHeight="1" x14ac:dyDescent="0.25">
      <c r="A591" s="84"/>
      <c r="B591" s="84"/>
      <c r="C591" s="87"/>
      <c r="D591" s="25" t="s">
        <v>408</v>
      </c>
      <c r="E591" s="76" t="s">
        <v>409</v>
      </c>
      <c r="F591" s="77"/>
      <c r="G591" s="77"/>
      <c r="H591" s="77"/>
      <c r="I591" s="77"/>
      <c r="J591" s="78"/>
      <c r="K591" s="58">
        <v>10</v>
      </c>
      <c r="L591" s="58">
        <f>K591*36</f>
        <v>360</v>
      </c>
      <c r="M591" s="58">
        <v>14</v>
      </c>
      <c r="N591" s="58">
        <f>M591*36</f>
        <v>504</v>
      </c>
      <c r="O591" s="58">
        <v>24</v>
      </c>
      <c r="P591" s="58">
        <f>L591+N591</f>
        <v>864</v>
      </c>
      <c r="Q591" s="4"/>
    </row>
    <row r="592" spans="1:17" ht="24.95" customHeight="1" x14ac:dyDescent="0.25">
      <c r="A592" s="82">
        <v>3</v>
      </c>
      <c r="B592" s="82">
        <v>146</v>
      </c>
      <c r="C592" s="85" t="s">
        <v>120</v>
      </c>
      <c r="D592" s="29" t="s">
        <v>479</v>
      </c>
      <c r="E592" s="7">
        <v>60</v>
      </c>
      <c r="F592" s="7">
        <v>50</v>
      </c>
      <c r="G592" s="7">
        <v>15</v>
      </c>
      <c r="H592" s="7">
        <v>15</v>
      </c>
      <c r="I592" s="7">
        <v>15</v>
      </c>
      <c r="J592" s="17">
        <f t="shared" si="22"/>
        <v>95</v>
      </c>
      <c r="K592" s="9">
        <v>10</v>
      </c>
      <c r="L592" s="9">
        <f t="shared" si="23"/>
        <v>600</v>
      </c>
      <c r="M592" s="9">
        <v>14</v>
      </c>
      <c r="N592" s="9">
        <f t="shared" si="24"/>
        <v>840</v>
      </c>
      <c r="O592" s="9">
        <f t="shared" si="25"/>
        <v>24</v>
      </c>
      <c r="P592" s="9">
        <f t="shared" si="26"/>
        <v>1440</v>
      </c>
    </row>
    <row r="593" spans="1:17" ht="48" customHeight="1" x14ac:dyDescent="0.25">
      <c r="A593" s="83"/>
      <c r="B593" s="83"/>
      <c r="C593" s="86"/>
      <c r="D593" s="25" t="s">
        <v>410</v>
      </c>
      <c r="E593" s="76" t="s">
        <v>409</v>
      </c>
      <c r="F593" s="77"/>
      <c r="G593" s="77"/>
      <c r="H593" s="77"/>
      <c r="I593" s="77"/>
      <c r="J593" s="78"/>
      <c r="K593" s="58">
        <v>10</v>
      </c>
      <c r="L593" s="58">
        <f>K593*47.66</f>
        <v>476.59999999999997</v>
      </c>
      <c r="M593" s="58">
        <v>14</v>
      </c>
      <c r="N593" s="58">
        <f>M593*47.66</f>
        <v>667.24</v>
      </c>
      <c r="O593" s="58">
        <v>24</v>
      </c>
      <c r="P593" s="58">
        <f>L593+N593</f>
        <v>1143.8399999999999</v>
      </c>
      <c r="Q593" s="4"/>
    </row>
    <row r="594" spans="1:17" ht="48" customHeight="1" x14ac:dyDescent="0.25">
      <c r="A594" s="83"/>
      <c r="B594" s="83"/>
      <c r="C594" s="86"/>
      <c r="D594" s="25" t="s">
        <v>411</v>
      </c>
      <c r="E594" s="76" t="s">
        <v>409</v>
      </c>
      <c r="F594" s="77"/>
      <c r="G594" s="77"/>
      <c r="H594" s="77"/>
      <c r="I594" s="77"/>
      <c r="J594" s="78"/>
      <c r="K594" s="58">
        <v>10</v>
      </c>
      <c r="L594" s="58">
        <f>K594*39</f>
        <v>390</v>
      </c>
      <c r="M594" s="58">
        <v>14</v>
      </c>
      <c r="N594" s="58">
        <f>M594*39</f>
        <v>546</v>
      </c>
      <c r="O594" s="58">
        <v>24</v>
      </c>
      <c r="P594" s="58">
        <f>L594+N594</f>
        <v>936</v>
      </c>
      <c r="Q594" s="4"/>
    </row>
    <row r="595" spans="1:17" ht="38.25" customHeight="1" x14ac:dyDescent="0.25">
      <c r="A595" s="84"/>
      <c r="B595" s="84"/>
      <c r="C595" s="87"/>
      <c r="D595" s="25" t="s">
        <v>408</v>
      </c>
      <c r="E595" s="76" t="s">
        <v>409</v>
      </c>
      <c r="F595" s="77"/>
      <c r="G595" s="77"/>
      <c r="H595" s="77"/>
      <c r="I595" s="77"/>
      <c r="J595" s="78"/>
      <c r="K595" s="58">
        <v>10</v>
      </c>
      <c r="L595" s="58">
        <f>K595*36</f>
        <v>360</v>
      </c>
      <c r="M595" s="58">
        <v>14</v>
      </c>
      <c r="N595" s="58">
        <f>M595*36</f>
        <v>504</v>
      </c>
      <c r="O595" s="58">
        <v>24</v>
      </c>
      <c r="P595" s="58">
        <f>L595+N595</f>
        <v>864</v>
      </c>
      <c r="Q595" s="4"/>
    </row>
    <row r="596" spans="1:17" ht="24.95" customHeight="1" x14ac:dyDescent="0.25">
      <c r="A596" s="82">
        <v>3</v>
      </c>
      <c r="B596" s="82">
        <v>147</v>
      </c>
      <c r="C596" s="85" t="s">
        <v>121</v>
      </c>
      <c r="D596" s="29" t="s">
        <v>479</v>
      </c>
      <c r="E596" s="7">
        <v>60</v>
      </c>
      <c r="F596" s="7">
        <v>50</v>
      </c>
      <c r="G596" s="7">
        <v>15</v>
      </c>
      <c r="H596" s="7">
        <v>15</v>
      </c>
      <c r="I596" s="7">
        <v>15</v>
      </c>
      <c r="J596" s="17">
        <f t="shared" si="22"/>
        <v>95</v>
      </c>
      <c r="K596" s="9">
        <v>10</v>
      </c>
      <c r="L596" s="9">
        <f t="shared" si="23"/>
        <v>600</v>
      </c>
      <c r="M596" s="9">
        <v>14</v>
      </c>
      <c r="N596" s="9">
        <f t="shared" si="24"/>
        <v>840</v>
      </c>
      <c r="O596" s="9">
        <f t="shared" si="25"/>
        <v>24</v>
      </c>
      <c r="P596" s="9">
        <f t="shared" si="26"/>
        <v>1440</v>
      </c>
    </row>
    <row r="597" spans="1:17" ht="48" customHeight="1" x14ac:dyDescent="0.25">
      <c r="A597" s="83"/>
      <c r="B597" s="83"/>
      <c r="C597" s="86"/>
      <c r="D597" s="25" t="s">
        <v>410</v>
      </c>
      <c r="E597" s="76" t="s">
        <v>409</v>
      </c>
      <c r="F597" s="77"/>
      <c r="G597" s="77"/>
      <c r="H597" s="77"/>
      <c r="I597" s="77"/>
      <c r="J597" s="78"/>
      <c r="K597" s="58">
        <v>10</v>
      </c>
      <c r="L597" s="58">
        <f>K597*47.66</f>
        <v>476.59999999999997</v>
      </c>
      <c r="M597" s="58">
        <v>14</v>
      </c>
      <c r="N597" s="58">
        <f>M597*47.66</f>
        <v>667.24</v>
      </c>
      <c r="O597" s="58">
        <v>24</v>
      </c>
      <c r="P597" s="58">
        <f>L597+N597</f>
        <v>1143.8399999999999</v>
      </c>
      <c r="Q597" s="4"/>
    </row>
    <row r="598" spans="1:17" ht="48" customHeight="1" x14ac:dyDescent="0.25">
      <c r="A598" s="83"/>
      <c r="B598" s="83"/>
      <c r="C598" s="86"/>
      <c r="D598" s="25" t="s">
        <v>411</v>
      </c>
      <c r="E598" s="76" t="s">
        <v>409</v>
      </c>
      <c r="F598" s="77"/>
      <c r="G598" s="77"/>
      <c r="H598" s="77"/>
      <c r="I598" s="77"/>
      <c r="J598" s="78"/>
      <c r="K598" s="58">
        <v>10</v>
      </c>
      <c r="L598" s="58">
        <f>K598*39</f>
        <v>390</v>
      </c>
      <c r="M598" s="58">
        <v>14</v>
      </c>
      <c r="N598" s="58">
        <f>M598*39</f>
        <v>546</v>
      </c>
      <c r="O598" s="58">
        <v>24</v>
      </c>
      <c r="P598" s="58">
        <f>L598+N598</f>
        <v>936</v>
      </c>
      <c r="Q598" s="4"/>
    </row>
    <row r="599" spans="1:17" ht="38.25" customHeight="1" x14ac:dyDescent="0.25">
      <c r="A599" s="84"/>
      <c r="B599" s="84"/>
      <c r="C599" s="87"/>
      <c r="D599" s="25" t="s">
        <v>408</v>
      </c>
      <c r="E599" s="76" t="s">
        <v>409</v>
      </c>
      <c r="F599" s="77"/>
      <c r="G599" s="77"/>
      <c r="H599" s="77"/>
      <c r="I599" s="77"/>
      <c r="J599" s="78"/>
      <c r="K599" s="58">
        <v>10</v>
      </c>
      <c r="L599" s="58">
        <f>K599*36</f>
        <v>360</v>
      </c>
      <c r="M599" s="58">
        <v>14</v>
      </c>
      <c r="N599" s="58">
        <f>M599*36</f>
        <v>504</v>
      </c>
      <c r="O599" s="58">
        <v>24</v>
      </c>
      <c r="P599" s="58">
        <f>L599+N599</f>
        <v>864</v>
      </c>
      <c r="Q599" s="4"/>
    </row>
    <row r="600" spans="1:17" ht="24.95" customHeight="1" x14ac:dyDescent="0.25">
      <c r="A600" s="82">
        <v>3</v>
      </c>
      <c r="B600" s="82">
        <v>148</v>
      </c>
      <c r="C600" s="85" t="s">
        <v>122</v>
      </c>
      <c r="D600" s="29" t="s">
        <v>479</v>
      </c>
      <c r="E600" s="7">
        <v>60</v>
      </c>
      <c r="F600" s="7">
        <v>50</v>
      </c>
      <c r="G600" s="7">
        <v>15</v>
      </c>
      <c r="H600" s="7">
        <v>15</v>
      </c>
      <c r="I600" s="7">
        <v>15</v>
      </c>
      <c r="J600" s="17">
        <f t="shared" si="22"/>
        <v>95</v>
      </c>
      <c r="K600" s="9">
        <v>10</v>
      </c>
      <c r="L600" s="9">
        <f t="shared" si="23"/>
        <v>600</v>
      </c>
      <c r="M600" s="9">
        <v>14</v>
      </c>
      <c r="N600" s="9">
        <f t="shared" si="24"/>
        <v>840</v>
      </c>
      <c r="O600" s="9">
        <f t="shared" si="25"/>
        <v>24</v>
      </c>
      <c r="P600" s="9">
        <f t="shared" si="26"/>
        <v>1440</v>
      </c>
    </row>
    <row r="601" spans="1:17" ht="48" customHeight="1" x14ac:dyDescent="0.25">
      <c r="A601" s="83"/>
      <c r="B601" s="83"/>
      <c r="C601" s="86"/>
      <c r="D601" s="25" t="s">
        <v>410</v>
      </c>
      <c r="E601" s="76" t="s">
        <v>409</v>
      </c>
      <c r="F601" s="77"/>
      <c r="G601" s="77"/>
      <c r="H601" s="77"/>
      <c r="I601" s="77"/>
      <c r="J601" s="78"/>
      <c r="K601" s="58">
        <v>10</v>
      </c>
      <c r="L601" s="58">
        <f>K601*47.66</f>
        <v>476.59999999999997</v>
      </c>
      <c r="M601" s="58">
        <v>14</v>
      </c>
      <c r="N601" s="58">
        <f>M601*47.66</f>
        <v>667.24</v>
      </c>
      <c r="O601" s="58">
        <v>24</v>
      </c>
      <c r="P601" s="58">
        <f>L601+N601</f>
        <v>1143.8399999999999</v>
      </c>
      <c r="Q601" s="4"/>
    </row>
    <row r="602" spans="1:17" ht="48" customHeight="1" x14ac:dyDescent="0.25">
      <c r="A602" s="83"/>
      <c r="B602" s="83"/>
      <c r="C602" s="86"/>
      <c r="D602" s="25" t="s">
        <v>411</v>
      </c>
      <c r="E602" s="76" t="s">
        <v>409</v>
      </c>
      <c r="F602" s="77"/>
      <c r="G602" s="77"/>
      <c r="H602" s="77"/>
      <c r="I602" s="77"/>
      <c r="J602" s="78"/>
      <c r="K602" s="58">
        <v>10</v>
      </c>
      <c r="L602" s="58">
        <f>K602*39</f>
        <v>390</v>
      </c>
      <c r="M602" s="58">
        <v>14</v>
      </c>
      <c r="N602" s="58">
        <f>M602*39</f>
        <v>546</v>
      </c>
      <c r="O602" s="58">
        <v>24</v>
      </c>
      <c r="P602" s="58">
        <f>L602+N602</f>
        <v>936</v>
      </c>
      <c r="Q602" s="4"/>
    </row>
    <row r="603" spans="1:17" ht="38.25" customHeight="1" x14ac:dyDescent="0.25">
      <c r="A603" s="84"/>
      <c r="B603" s="84"/>
      <c r="C603" s="87"/>
      <c r="D603" s="25" t="s">
        <v>408</v>
      </c>
      <c r="E603" s="76" t="s">
        <v>409</v>
      </c>
      <c r="F603" s="77"/>
      <c r="G603" s="77"/>
      <c r="H603" s="77"/>
      <c r="I603" s="77"/>
      <c r="J603" s="78"/>
      <c r="K603" s="58">
        <v>10</v>
      </c>
      <c r="L603" s="58">
        <f>K603*36</f>
        <v>360</v>
      </c>
      <c r="M603" s="58">
        <v>14</v>
      </c>
      <c r="N603" s="58">
        <f>M603*36</f>
        <v>504</v>
      </c>
      <c r="O603" s="58">
        <v>24</v>
      </c>
      <c r="P603" s="58">
        <f>L603+N603</f>
        <v>864</v>
      </c>
      <c r="Q603" s="4"/>
    </row>
    <row r="604" spans="1:17" ht="24.95" customHeight="1" x14ac:dyDescent="0.25">
      <c r="A604" s="82">
        <v>3</v>
      </c>
      <c r="B604" s="82">
        <v>149</v>
      </c>
      <c r="C604" s="85" t="s">
        <v>123</v>
      </c>
      <c r="D604" s="29" t="s">
        <v>479</v>
      </c>
      <c r="E604" s="7">
        <v>60</v>
      </c>
      <c r="F604" s="7">
        <v>50</v>
      </c>
      <c r="G604" s="7">
        <v>15</v>
      </c>
      <c r="H604" s="7">
        <v>15</v>
      </c>
      <c r="I604" s="7">
        <v>15</v>
      </c>
      <c r="J604" s="17">
        <f t="shared" si="22"/>
        <v>95</v>
      </c>
      <c r="K604" s="9">
        <v>10</v>
      </c>
      <c r="L604" s="9">
        <f t="shared" si="23"/>
        <v>600</v>
      </c>
      <c r="M604" s="9">
        <v>14</v>
      </c>
      <c r="N604" s="9">
        <f t="shared" si="24"/>
        <v>840</v>
      </c>
      <c r="O604" s="9">
        <f t="shared" si="25"/>
        <v>24</v>
      </c>
      <c r="P604" s="9">
        <f t="shared" si="26"/>
        <v>1440</v>
      </c>
    </row>
    <row r="605" spans="1:17" ht="48" customHeight="1" x14ac:dyDescent="0.25">
      <c r="A605" s="83"/>
      <c r="B605" s="83"/>
      <c r="C605" s="86"/>
      <c r="D605" s="25" t="s">
        <v>410</v>
      </c>
      <c r="E605" s="76" t="s">
        <v>409</v>
      </c>
      <c r="F605" s="77"/>
      <c r="G605" s="77"/>
      <c r="H605" s="77"/>
      <c r="I605" s="77"/>
      <c r="J605" s="78"/>
      <c r="K605" s="58">
        <v>10</v>
      </c>
      <c r="L605" s="58">
        <f>K605*47.66</f>
        <v>476.59999999999997</v>
      </c>
      <c r="M605" s="58">
        <v>14</v>
      </c>
      <c r="N605" s="58">
        <f>M605*47.66</f>
        <v>667.24</v>
      </c>
      <c r="O605" s="58">
        <v>24</v>
      </c>
      <c r="P605" s="58">
        <f>L605+N605</f>
        <v>1143.8399999999999</v>
      </c>
      <c r="Q605" s="4"/>
    </row>
    <row r="606" spans="1:17" ht="48" customHeight="1" x14ac:dyDescent="0.25">
      <c r="A606" s="83"/>
      <c r="B606" s="83"/>
      <c r="C606" s="86"/>
      <c r="D606" s="25" t="s">
        <v>411</v>
      </c>
      <c r="E606" s="76" t="s">
        <v>409</v>
      </c>
      <c r="F606" s="77"/>
      <c r="G606" s="77"/>
      <c r="H606" s="77"/>
      <c r="I606" s="77"/>
      <c r="J606" s="78"/>
      <c r="K606" s="58">
        <v>10</v>
      </c>
      <c r="L606" s="58">
        <f>K606*39</f>
        <v>390</v>
      </c>
      <c r="M606" s="58">
        <v>14</v>
      </c>
      <c r="N606" s="58">
        <f>M606*39</f>
        <v>546</v>
      </c>
      <c r="O606" s="58">
        <v>24</v>
      </c>
      <c r="P606" s="58">
        <f>L606+N606</f>
        <v>936</v>
      </c>
      <c r="Q606" s="4"/>
    </row>
    <row r="607" spans="1:17" ht="38.25" customHeight="1" x14ac:dyDescent="0.25">
      <c r="A607" s="84"/>
      <c r="B607" s="84"/>
      <c r="C607" s="87"/>
      <c r="D607" s="25" t="s">
        <v>408</v>
      </c>
      <c r="E607" s="76" t="s">
        <v>409</v>
      </c>
      <c r="F607" s="77"/>
      <c r="G607" s="77"/>
      <c r="H607" s="77"/>
      <c r="I607" s="77"/>
      <c r="J607" s="78"/>
      <c r="K607" s="58">
        <v>10</v>
      </c>
      <c r="L607" s="58">
        <f>K607*36</f>
        <v>360</v>
      </c>
      <c r="M607" s="58">
        <v>14</v>
      </c>
      <c r="N607" s="58">
        <f>M607*36</f>
        <v>504</v>
      </c>
      <c r="O607" s="58">
        <v>24</v>
      </c>
      <c r="P607" s="58">
        <f>L607+N607</f>
        <v>864</v>
      </c>
      <c r="Q607" s="4"/>
    </row>
    <row r="608" spans="1:17" ht="24.95" customHeight="1" x14ac:dyDescent="0.25">
      <c r="A608" s="82">
        <v>3</v>
      </c>
      <c r="B608" s="82">
        <v>150</v>
      </c>
      <c r="C608" s="85" t="s">
        <v>124</v>
      </c>
      <c r="D608" s="29" t="s">
        <v>479</v>
      </c>
      <c r="E608" s="7">
        <v>60</v>
      </c>
      <c r="F608" s="7">
        <v>50</v>
      </c>
      <c r="G608" s="7">
        <v>15</v>
      </c>
      <c r="H608" s="7">
        <v>15</v>
      </c>
      <c r="I608" s="7">
        <v>15</v>
      </c>
      <c r="J608" s="17">
        <f t="shared" si="22"/>
        <v>95</v>
      </c>
      <c r="K608" s="9">
        <v>10</v>
      </c>
      <c r="L608" s="9">
        <f t="shared" si="23"/>
        <v>600</v>
      </c>
      <c r="M608" s="9">
        <v>14</v>
      </c>
      <c r="N608" s="9">
        <f t="shared" si="24"/>
        <v>840</v>
      </c>
      <c r="O608" s="9">
        <f t="shared" si="25"/>
        <v>24</v>
      </c>
      <c r="P608" s="9">
        <f t="shared" si="26"/>
        <v>1440</v>
      </c>
    </row>
    <row r="609" spans="1:17" ht="48" customHeight="1" x14ac:dyDescent="0.25">
      <c r="A609" s="83"/>
      <c r="B609" s="83"/>
      <c r="C609" s="86"/>
      <c r="D609" s="25" t="s">
        <v>410</v>
      </c>
      <c r="E609" s="76" t="s">
        <v>409</v>
      </c>
      <c r="F609" s="77"/>
      <c r="G609" s="77"/>
      <c r="H609" s="77"/>
      <c r="I609" s="77"/>
      <c r="J609" s="78"/>
      <c r="K609" s="58">
        <v>10</v>
      </c>
      <c r="L609" s="58">
        <f>K609*47.66</f>
        <v>476.59999999999997</v>
      </c>
      <c r="M609" s="58">
        <v>14</v>
      </c>
      <c r="N609" s="58">
        <f>M609*47.66</f>
        <v>667.24</v>
      </c>
      <c r="O609" s="58">
        <v>24</v>
      </c>
      <c r="P609" s="58">
        <f>L609+N609</f>
        <v>1143.8399999999999</v>
      </c>
      <c r="Q609" s="4"/>
    </row>
    <row r="610" spans="1:17" ht="48" customHeight="1" x14ac:dyDescent="0.25">
      <c r="A610" s="83"/>
      <c r="B610" s="83"/>
      <c r="C610" s="86"/>
      <c r="D610" s="25" t="s">
        <v>411</v>
      </c>
      <c r="E610" s="76" t="s">
        <v>409</v>
      </c>
      <c r="F610" s="77"/>
      <c r="G610" s="77"/>
      <c r="H610" s="77"/>
      <c r="I610" s="77"/>
      <c r="J610" s="78"/>
      <c r="K610" s="58">
        <v>10</v>
      </c>
      <c r="L610" s="58">
        <f>K610*39</f>
        <v>390</v>
      </c>
      <c r="M610" s="58">
        <v>14</v>
      </c>
      <c r="N610" s="58">
        <f>M610*39</f>
        <v>546</v>
      </c>
      <c r="O610" s="58">
        <v>24</v>
      </c>
      <c r="P610" s="58">
        <f>L610+N610</f>
        <v>936</v>
      </c>
      <c r="Q610" s="4"/>
    </row>
    <row r="611" spans="1:17" ht="38.25" customHeight="1" x14ac:dyDescent="0.25">
      <c r="A611" s="84"/>
      <c r="B611" s="84"/>
      <c r="C611" s="87"/>
      <c r="D611" s="25" t="s">
        <v>408</v>
      </c>
      <c r="E611" s="76" t="s">
        <v>409</v>
      </c>
      <c r="F611" s="77"/>
      <c r="G611" s="77"/>
      <c r="H611" s="77"/>
      <c r="I611" s="77"/>
      <c r="J611" s="78"/>
      <c r="K611" s="58">
        <v>10</v>
      </c>
      <c r="L611" s="58">
        <f>K611*36</f>
        <v>360</v>
      </c>
      <c r="M611" s="58">
        <v>14</v>
      </c>
      <c r="N611" s="58">
        <f>M611*36</f>
        <v>504</v>
      </c>
      <c r="O611" s="58">
        <v>24</v>
      </c>
      <c r="P611" s="58">
        <f>L611+N611</f>
        <v>864</v>
      </c>
      <c r="Q611" s="4"/>
    </row>
    <row r="612" spans="1:17" ht="24.95" customHeight="1" x14ac:dyDescent="0.25">
      <c r="A612" s="82">
        <v>3</v>
      </c>
      <c r="B612" s="82">
        <v>151</v>
      </c>
      <c r="C612" s="85" t="s">
        <v>125</v>
      </c>
      <c r="D612" s="29" t="s">
        <v>479</v>
      </c>
      <c r="E612" s="7">
        <v>60</v>
      </c>
      <c r="F612" s="7">
        <v>50</v>
      </c>
      <c r="G612" s="7">
        <v>15</v>
      </c>
      <c r="H612" s="7">
        <v>15</v>
      </c>
      <c r="I612" s="7">
        <v>15</v>
      </c>
      <c r="J612" s="17">
        <f t="shared" si="22"/>
        <v>95</v>
      </c>
      <c r="K612" s="9">
        <v>10</v>
      </c>
      <c r="L612" s="9">
        <f t="shared" si="23"/>
        <v>600</v>
      </c>
      <c r="M612" s="9">
        <v>14</v>
      </c>
      <c r="N612" s="9">
        <f t="shared" si="24"/>
        <v>840</v>
      </c>
      <c r="O612" s="9">
        <f t="shared" si="25"/>
        <v>24</v>
      </c>
      <c r="P612" s="9">
        <f t="shared" si="26"/>
        <v>1440</v>
      </c>
    </row>
    <row r="613" spans="1:17" ht="48" customHeight="1" x14ac:dyDescent="0.25">
      <c r="A613" s="83"/>
      <c r="B613" s="83"/>
      <c r="C613" s="86"/>
      <c r="D613" s="25" t="s">
        <v>410</v>
      </c>
      <c r="E613" s="76" t="s">
        <v>409</v>
      </c>
      <c r="F613" s="77"/>
      <c r="G613" s="77"/>
      <c r="H613" s="77"/>
      <c r="I613" s="77"/>
      <c r="J613" s="78"/>
      <c r="K613" s="58">
        <v>10</v>
      </c>
      <c r="L613" s="58">
        <f>K613*47.66</f>
        <v>476.59999999999997</v>
      </c>
      <c r="M613" s="58">
        <v>14</v>
      </c>
      <c r="N613" s="58">
        <f>M613*47.66</f>
        <v>667.24</v>
      </c>
      <c r="O613" s="58">
        <v>24</v>
      </c>
      <c r="P613" s="58">
        <f>L613+N613</f>
        <v>1143.8399999999999</v>
      </c>
      <c r="Q613" s="4"/>
    </row>
    <row r="614" spans="1:17" ht="48" customHeight="1" x14ac:dyDescent="0.25">
      <c r="A614" s="83"/>
      <c r="B614" s="83"/>
      <c r="C614" s="86"/>
      <c r="D614" s="25" t="s">
        <v>411</v>
      </c>
      <c r="E614" s="76" t="s">
        <v>409</v>
      </c>
      <c r="F614" s="77"/>
      <c r="G614" s="77"/>
      <c r="H614" s="77"/>
      <c r="I614" s="77"/>
      <c r="J614" s="78"/>
      <c r="K614" s="58">
        <v>10</v>
      </c>
      <c r="L614" s="58">
        <f>K614*39</f>
        <v>390</v>
      </c>
      <c r="M614" s="58">
        <v>14</v>
      </c>
      <c r="N614" s="58">
        <f>M614*39</f>
        <v>546</v>
      </c>
      <c r="O614" s="58">
        <v>24</v>
      </c>
      <c r="P614" s="58">
        <f>L614+N614</f>
        <v>936</v>
      </c>
      <c r="Q614" s="4"/>
    </row>
    <row r="615" spans="1:17" ht="38.25" customHeight="1" x14ac:dyDescent="0.25">
      <c r="A615" s="84"/>
      <c r="B615" s="84"/>
      <c r="C615" s="87"/>
      <c r="D615" s="25" t="s">
        <v>408</v>
      </c>
      <c r="E615" s="76" t="s">
        <v>409</v>
      </c>
      <c r="F615" s="77"/>
      <c r="G615" s="77"/>
      <c r="H615" s="77"/>
      <c r="I615" s="77"/>
      <c r="J615" s="78"/>
      <c r="K615" s="58">
        <v>10</v>
      </c>
      <c r="L615" s="58">
        <f>K615*36</f>
        <v>360</v>
      </c>
      <c r="M615" s="58">
        <v>14</v>
      </c>
      <c r="N615" s="58">
        <f>M615*36</f>
        <v>504</v>
      </c>
      <c r="O615" s="58">
        <v>24</v>
      </c>
      <c r="P615" s="58">
        <f>L615+N615</f>
        <v>864</v>
      </c>
      <c r="Q615" s="4"/>
    </row>
    <row r="616" spans="1:17" ht="24.95" customHeight="1" x14ac:dyDescent="0.25">
      <c r="A616" s="82">
        <v>3</v>
      </c>
      <c r="B616" s="82">
        <v>152</v>
      </c>
      <c r="C616" s="85" t="s">
        <v>126</v>
      </c>
      <c r="D616" s="29" t="s">
        <v>428</v>
      </c>
      <c r="E616" s="7">
        <v>60</v>
      </c>
      <c r="F616" s="7">
        <v>50</v>
      </c>
      <c r="G616" s="7">
        <v>20</v>
      </c>
      <c r="H616" s="7">
        <v>15</v>
      </c>
      <c r="I616" s="7">
        <v>15</v>
      </c>
      <c r="J616" s="17">
        <f t="shared" si="22"/>
        <v>100</v>
      </c>
      <c r="K616" s="9">
        <v>10</v>
      </c>
      <c r="L616" s="9">
        <f t="shared" si="23"/>
        <v>600</v>
      </c>
      <c r="M616" s="9">
        <v>14</v>
      </c>
      <c r="N616" s="9">
        <f t="shared" si="24"/>
        <v>840</v>
      </c>
      <c r="O616" s="9">
        <f t="shared" si="25"/>
        <v>24</v>
      </c>
      <c r="P616" s="9">
        <f t="shared" si="26"/>
        <v>1440</v>
      </c>
    </row>
    <row r="617" spans="1:17" ht="48" customHeight="1" x14ac:dyDescent="0.25">
      <c r="A617" s="83"/>
      <c r="B617" s="83"/>
      <c r="C617" s="86"/>
      <c r="D617" s="25" t="s">
        <v>410</v>
      </c>
      <c r="E617" s="76" t="s">
        <v>409</v>
      </c>
      <c r="F617" s="77"/>
      <c r="G617" s="77"/>
      <c r="H617" s="77"/>
      <c r="I617" s="77"/>
      <c r="J617" s="78"/>
      <c r="K617" s="58">
        <v>10</v>
      </c>
      <c r="L617" s="58">
        <f>K617*47.66</f>
        <v>476.59999999999997</v>
      </c>
      <c r="M617" s="58">
        <v>14</v>
      </c>
      <c r="N617" s="58">
        <f>M617*47.66</f>
        <v>667.24</v>
      </c>
      <c r="O617" s="58">
        <v>24</v>
      </c>
      <c r="P617" s="58">
        <f>L617+N617</f>
        <v>1143.8399999999999</v>
      </c>
      <c r="Q617" s="4"/>
    </row>
    <row r="618" spans="1:17" ht="48" customHeight="1" x14ac:dyDescent="0.25">
      <c r="A618" s="83"/>
      <c r="B618" s="83"/>
      <c r="C618" s="86"/>
      <c r="D618" s="25" t="s">
        <v>411</v>
      </c>
      <c r="E618" s="76" t="s">
        <v>409</v>
      </c>
      <c r="F618" s="77"/>
      <c r="G618" s="77"/>
      <c r="H618" s="77"/>
      <c r="I618" s="77"/>
      <c r="J618" s="78"/>
      <c r="K618" s="58">
        <v>10</v>
      </c>
      <c r="L618" s="58">
        <f>K618*39</f>
        <v>390</v>
      </c>
      <c r="M618" s="58">
        <v>14</v>
      </c>
      <c r="N618" s="58">
        <f>M618*39</f>
        <v>546</v>
      </c>
      <c r="O618" s="58">
        <v>24</v>
      </c>
      <c r="P618" s="58">
        <f>L618+N618</f>
        <v>936</v>
      </c>
      <c r="Q618" s="4"/>
    </row>
    <row r="619" spans="1:17" ht="38.25" customHeight="1" x14ac:dyDescent="0.25">
      <c r="A619" s="84"/>
      <c r="B619" s="84"/>
      <c r="C619" s="87"/>
      <c r="D619" s="25" t="s">
        <v>408</v>
      </c>
      <c r="E619" s="76" t="s">
        <v>409</v>
      </c>
      <c r="F619" s="77"/>
      <c r="G619" s="77"/>
      <c r="H619" s="77"/>
      <c r="I619" s="77"/>
      <c r="J619" s="78"/>
      <c r="K619" s="58">
        <v>10</v>
      </c>
      <c r="L619" s="58">
        <f>K619*36</f>
        <v>360</v>
      </c>
      <c r="M619" s="58">
        <v>14</v>
      </c>
      <c r="N619" s="58">
        <f>M619*36</f>
        <v>504</v>
      </c>
      <c r="O619" s="58">
        <v>24</v>
      </c>
      <c r="P619" s="58">
        <f>L619+N619</f>
        <v>864</v>
      </c>
      <c r="Q619" s="4"/>
    </row>
    <row r="620" spans="1:17" ht="24.95" customHeight="1" x14ac:dyDescent="0.25">
      <c r="A620" s="82">
        <v>3</v>
      </c>
      <c r="B620" s="82">
        <v>153</v>
      </c>
      <c r="C620" s="85" t="s">
        <v>127</v>
      </c>
      <c r="D620" s="29" t="s">
        <v>428</v>
      </c>
      <c r="E620" s="7">
        <v>60</v>
      </c>
      <c r="F620" s="7">
        <v>50</v>
      </c>
      <c r="G620" s="7">
        <v>20</v>
      </c>
      <c r="H620" s="7">
        <v>15</v>
      </c>
      <c r="I620" s="7">
        <v>15</v>
      </c>
      <c r="J620" s="17">
        <f t="shared" si="22"/>
        <v>100</v>
      </c>
      <c r="K620" s="9">
        <v>10</v>
      </c>
      <c r="L620" s="9">
        <f t="shared" si="23"/>
        <v>600</v>
      </c>
      <c r="M620" s="9">
        <v>14</v>
      </c>
      <c r="N620" s="9">
        <f t="shared" si="24"/>
        <v>840</v>
      </c>
      <c r="O620" s="9">
        <f t="shared" si="25"/>
        <v>24</v>
      </c>
      <c r="P620" s="9">
        <f t="shared" si="26"/>
        <v>1440</v>
      </c>
    </row>
    <row r="621" spans="1:17" ht="48" customHeight="1" x14ac:dyDescent="0.25">
      <c r="A621" s="83"/>
      <c r="B621" s="83"/>
      <c r="C621" s="86"/>
      <c r="D621" s="25" t="s">
        <v>410</v>
      </c>
      <c r="E621" s="76" t="s">
        <v>409</v>
      </c>
      <c r="F621" s="77"/>
      <c r="G621" s="77"/>
      <c r="H621" s="77"/>
      <c r="I621" s="77"/>
      <c r="J621" s="78"/>
      <c r="K621" s="58">
        <v>10</v>
      </c>
      <c r="L621" s="58">
        <f>K621*47.66</f>
        <v>476.59999999999997</v>
      </c>
      <c r="M621" s="58">
        <v>14</v>
      </c>
      <c r="N621" s="58">
        <f>M621*47.66</f>
        <v>667.24</v>
      </c>
      <c r="O621" s="58">
        <v>24</v>
      </c>
      <c r="P621" s="58">
        <f>L621+N621</f>
        <v>1143.8399999999999</v>
      </c>
      <c r="Q621" s="4"/>
    </row>
    <row r="622" spans="1:17" ht="48" customHeight="1" x14ac:dyDescent="0.25">
      <c r="A622" s="83"/>
      <c r="B622" s="83"/>
      <c r="C622" s="86"/>
      <c r="D622" s="25" t="s">
        <v>411</v>
      </c>
      <c r="E622" s="76" t="s">
        <v>409</v>
      </c>
      <c r="F622" s="77"/>
      <c r="G622" s="77"/>
      <c r="H622" s="77"/>
      <c r="I622" s="77"/>
      <c r="J622" s="78"/>
      <c r="K622" s="58">
        <v>10</v>
      </c>
      <c r="L622" s="58">
        <f>K622*39</f>
        <v>390</v>
      </c>
      <c r="M622" s="58">
        <v>14</v>
      </c>
      <c r="N622" s="58">
        <f>M622*39</f>
        <v>546</v>
      </c>
      <c r="O622" s="58">
        <v>24</v>
      </c>
      <c r="P622" s="58">
        <f>L622+N622</f>
        <v>936</v>
      </c>
      <c r="Q622" s="4"/>
    </row>
    <row r="623" spans="1:17" ht="38.25" customHeight="1" x14ac:dyDescent="0.25">
      <c r="A623" s="84"/>
      <c r="B623" s="84"/>
      <c r="C623" s="87"/>
      <c r="D623" s="25" t="s">
        <v>408</v>
      </c>
      <c r="E623" s="76" t="s">
        <v>409</v>
      </c>
      <c r="F623" s="77"/>
      <c r="G623" s="77"/>
      <c r="H623" s="77"/>
      <c r="I623" s="77"/>
      <c r="J623" s="78"/>
      <c r="K623" s="58">
        <v>10</v>
      </c>
      <c r="L623" s="58">
        <f>K623*36</f>
        <v>360</v>
      </c>
      <c r="M623" s="58">
        <v>14</v>
      </c>
      <c r="N623" s="58">
        <f>M623*36</f>
        <v>504</v>
      </c>
      <c r="O623" s="58">
        <v>24</v>
      </c>
      <c r="P623" s="58">
        <f>L623+N623</f>
        <v>864</v>
      </c>
      <c r="Q623" s="4"/>
    </row>
    <row r="624" spans="1:17" ht="24.95" customHeight="1" x14ac:dyDescent="0.25">
      <c r="A624" s="82">
        <v>3</v>
      </c>
      <c r="B624" s="82">
        <v>154</v>
      </c>
      <c r="C624" s="85" t="s">
        <v>128</v>
      </c>
      <c r="D624" s="29" t="s">
        <v>428</v>
      </c>
      <c r="E624" s="7">
        <v>60</v>
      </c>
      <c r="F624" s="7">
        <v>50</v>
      </c>
      <c r="G624" s="7">
        <v>20</v>
      </c>
      <c r="H624" s="7">
        <v>15</v>
      </c>
      <c r="I624" s="7">
        <v>15</v>
      </c>
      <c r="J624" s="17">
        <f t="shared" si="22"/>
        <v>100</v>
      </c>
      <c r="K624" s="9">
        <v>10</v>
      </c>
      <c r="L624" s="9">
        <f t="shared" si="23"/>
        <v>600</v>
      </c>
      <c r="M624" s="9">
        <v>14</v>
      </c>
      <c r="N624" s="9">
        <f t="shared" si="24"/>
        <v>840</v>
      </c>
      <c r="O624" s="9">
        <f t="shared" si="25"/>
        <v>24</v>
      </c>
      <c r="P624" s="9">
        <f t="shared" si="26"/>
        <v>1440</v>
      </c>
    </row>
    <row r="625" spans="1:17" ht="48" customHeight="1" x14ac:dyDescent="0.25">
      <c r="A625" s="83"/>
      <c r="B625" s="83"/>
      <c r="C625" s="86"/>
      <c r="D625" s="25" t="s">
        <v>410</v>
      </c>
      <c r="E625" s="76" t="s">
        <v>409</v>
      </c>
      <c r="F625" s="77"/>
      <c r="G625" s="77"/>
      <c r="H625" s="77"/>
      <c r="I625" s="77"/>
      <c r="J625" s="78"/>
      <c r="K625" s="58">
        <v>10</v>
      </c>
      <c r="L625" s="58">
        <f>K625*47.66</f>
        <v>476.59999999999997</v>
      </c>
      <c r="M625" s="58">
        <v>14</v>
      </c>
      <c r="N625" s="58">
        <f>M625*47.66</f>
        <v>667.24</v>
      </c>
      <c r="O625" s="58">
        <v>24</v>
      </c>
      <c r="P625" s="58">
        <f>L625+N625</f>
        <v>1143.8399999999999</v>
      </c>
      <c r="Q625" s="4"/>
    </row>
    <row r="626" spans="1:17" ht="48" customHeight="1" x14ac:dyDescent="0.25">
      <c r="A626" s="83"/>
      <c r="B626" s="83"/>
      <c r="C626" s="86"/>
      <c r="D626" s="25" t="s">
        <v>411</v>
      </c>
      <c r="E626" s="76" t="s">
        <v>409</v>
      </c>
      <c r="F626" s="77"/>
      <c r="G626" s="77"/>
      <c r="H626" s="77"/>
      <c r="I626" s="77"/>
      <c r="J626" s="78"/>
      <c r="K626" s="58">
        <v>10</v>
      </c>
      <c r="L626" s="58">
        <f>K626*39</f>
        <v>390</v>
      </c>
      <c r="M626" s="58">
        <v>14</v>
      </c>
      <c r="N626" s="58">
        <f>M626*39</f>
        <v>546</v>
      </c>
      <c r="O626" s="58">
        <v>24</v>
      </c>
      <c r="P626" s="58">
        <f>L626+N626</f>
        <v>936</v>
      </c>
      <c r="Q626" s="4"/>
    </row>
    <row r="627" spans="1:17" ht="38.25" customHeight="1" x14ac:dyDescent="0.25">
      <c r="A627" s="84"/>
      <c r="B627" s="84"/>
      <c r="C627" s="87"/>
      <c r="D627" s="25" t="s">
        <v>408</v>
      </c>
      <c r="E627" s="76" t="s">
        <v>409</v>
      </c>
      <c r="F627" s="77"/>
      <c r="G627" s="77"/>
      <c r="H627" s="77"/>
      <c r="I627" s="77"/>
      <c r="J627" s="78"/>
      <c r="K627" s="58">
        <v>10</v>
      </c>
      <c r="L627" s="58">
        <f>K627*36</f>
        <v>360</v>
      </c>
      <c r="M627" s="58">
        <v>14</v>
      </c>
      <c r="N627" s="58">
        <f>M627*36</f>
        <v>504</v>
      </c>
      <c r="O627" s="58">
        <v>24</v>
      </c>
      <c r="P627" s="58">
        <f>L627+N627</f>
        <v>864</v>
      </c>
      <c r="Q627" s="4"/>
    </row>
    <row r="628" spans="1:17" ht="24.95" customHeight="1" x14ac:dyDescent="0.25">
      <c r="A628" s="82">
        <v>3</v>
      </c>
      <c r="B628" s="82">
        <v>155</v>
      </c>
      <c r="C628" s="85" t="s">
        <v>129</v>
      </c>
      <c r="D628" s="29" t="s">
        <v>480</v>
      </c>
      <c r="E628" s="7">
        <v>60</v>
      </c>
      <c r="F628" s="7">
        <v>50</v>
      </c>
      <c r="G628" s="7">
        <v>20</v>
      </c>
      <c r="H628" s="7">
        <v>15</v>
      </c>
      <c r="I628" s="7">
        <v>15</v>
      </c>
      <c r="J628" s="17">
        <f t="shared" si="22"/>
        <v>100</v>
      </c>
      <c r="K628" s="9">
        <v>10</v>
      </c>
      <c r="L628" s="9">
        <f t="shared" si="23"/>
        <v>600</v>
      </c>
      <c r="M628" s="9">
        <v>14</v>
      </c>
      <c r="N628" s="9">
        <f t="shared" si="24"/>
        <v>840</v>
      </c>
      <c r="O628" s="9">
        <f t="shared" si="25"/>
        <v>24</v>
      </c>
      <c r="P628" s="9">
        <f t="shared" si="26"/>
        <v>1440</v>
      </c>
    </row>
    <row r="629" spans="1:17" ht="48" customHeight="1" x14ac:dyDescent="0.25">
      <c r="A629" s="83"/>
      <c r="B629" s="83"/>
      <c r="C629" s="86"/>
      <c r="D629" s="25" t="s">
        <v>410</v>
      </c>
      <c r="E629" s="76" t="s">
        <v>409</v>
      </c>
      <c r="F629" s="77"/>
      <c r="G629" s="77"/>
      <c r="H629" s="77"/>
      <c r="I629" s="77"/>
      <c r="J629" s="78"/>
      <c r="K629" s="58">
        <v>10</v>
      </c>
      <c r="L629" s="58">
        <f>K629*47.66</f>
        <v>476.59999999999997</v>
      </c>
      <c r="M629" s="58">
        <v>14</v>
      </c>
      <c r="N629" s="58">
        <f>M629*47.66</f>
        <v>667.24</v>
      </c>
      <c r="O629" s="58">
        <v>24</v>
      </c>
      <c r="P629" s="58">
        <f>L629+N629</f>
        <v>1143.8399999999999</v>
      </c>
      <c r="Q629" s="4"/>
    </row>
    <row r="630" spans="1:17" ht="48" customHeight="1" x14ac:dyDescent="0.25">
      <c r="A630" s="83"/>
      <c r="B630" s="83"/>
      <c r="C630" s="86"/>
      <c r="D630" s="25" t="s">
        <v>411</v>
      </c>
      <c r="E630" s="76" t="s">
        <v>409</v>
      </c>
      <c r="F630" s="77"/>
      <c r="G630" s="77"/>
      <c r="H630" s="77"/>
      <c r="I630" s="77"/>
      <c r="J630" s="78"/>
      <c r="K630" s="58">
        <v>10</v>
      </c>
      <c r="L630" s="58">
        <f>K630*39</f>
        <v>390</v>
      </c>
      <c r="M630" s="58">
        <v>14</v>
      </c>
      <c r="N630" s="58">
        <f>M630*39</f>
        <v>546</v>
      </c>
      <c r="O630" s="58">
        <v>24</v>
      </c>
      <c r="P630" s="58">
        <f>L630+N630</f>
        <v>936</v>
      </c>
      <c r="Q630" s="4"/>
    </row>
    <row r="631" spans="1:17" ht="38.25" customHeight="1" x14ac:dyDescent="0.25">
      <c r="A631" s="84"/>
      <c r="B631" s="84"/>
      <c r="C631" s="87"/>
      <c r="D631" s="25" t="s">
        <v>408</v>
      </c>
      <c r="E631" s="76" t="s">
        <v>409</v>
      </c>
      <c r="F631" s="77"/>
      <c r="G631" s="77"/>
      <c r="H631" s="77"/>
      <c r="I631" s="77"/>
      <c r="J631" s="78"/>
      <c r="K631" s="58">
        <v>10</v>
      </c>
      <c r="L631" s="58">
        <f>K631*36</f>
        <v>360</v>
      </c>
      <c r="M631" s="58">
        <v>14</v>
      </c>
      <c r="N631" s="58">
        <f>M631*36</f>
        <v>504</v>
      </c>
      <c r="O631" s="58">
        <v>24</v>
      </c>
      <c r="P631" s="58">
        <f>L631+N631</f>
        <v>864</v>
      </c>
      <c r="Q631" s="4"/>
    </row>
    <row r="632" spans="1:17" ht="24.95" customHeight="1" x14ac:dyDescent="0.25">
      <c r="A632" s="82">
        <v>3</v>
      </c>
      <c r="B632" s="82">
        <v>156</v>
      </c>
      <c r="C632" s="85" t="s">
        <v>130</v>
      </c>
      <c r="D632" s="29" t="s">
        <v>480</v>
      </c>
      <c r="E632" s="7">
        <v>60</v>
      </c>
      <c r="F632" s="7">
        <v>50</v>
      </c>
      <c r="G632" s="7">
        <v>20</v>
      </c>
      <c r="H632" s="7">
        <v>15</v>
      </c>
      <c r="I632" s="7">
        <v>15</v>
      </c>
      <c r="J632" s="17">
        <f t="shared" si="22"/>
        <v>100</v>
      </c>
      <c r="K632" s="9">
        <v>10</v>
      </c>
      <c r="L632" s="9">
        <f t="shared" si="23"/>
        <v>600</v>
      </c>
      <c r="M632" s="9">
        <v>14</v>
      </c>
      <c r="N632" s="9">
        <f t="shared" si="24"/>
        <v>840</v>
      </c>
      <c r="O632" s="9">
        <f t="shared" si="25"/>
        <v>24</v>
      </c>
      <c r="P632" s="9">
        <f t="shared" si="26"/>
        <v>1440</v>
      </c>
    </row>
    <row r="633" spans="1:17" ht="48" customHeight="1" x14ac:dyDescent="0.25">
      <c r="A633" s="83"/>
      <c r="B633" s="83"/>
      <c r="C633" s="86"/>
      <c r="D633" s="25" t="s">
        <v>410</v>
      </c>
      <c r="E633" s="76" t="s">
        <v>409</v>
      </c>
      <c r="F633" s="77"/>
      <c r="G633" s="77"/>
      <c r="H633" s="77"/>
      <c r="I633" s="77"/>
      <c r="J633" s="78"/>
      <c r="K633" s="58">
        <v>10</v>
      </c>
      <c r="L633" s="58">
        <f>K633*47.66</f>
        <v>476.59999999999997</v>
      </c>
      <c r="M633" s="58">
        <v>14</v>
      </c>
      <c r="N633" s="58">
        <f>M633*47.66</f>
        <v>667.24</v>
      </c>
      <c r="O633" s="58">
        <v>24</v>
      </c>
      <c r="P633" s="58">
        <f>L633+N633</f>
        <v>1143.8399999999999</v>
      </c>
      <c r="Q633" s="4"/>
    </row>
    <row r="634" spans="1:17" ht="48" customHeight="1" x14ac:dyDescent="0.25">
      <c r="A634" s="83"/>
      <c r="B634" s="83"/>
      <c r="C634" s="86"/>
      <c r="D634" s="25" t="s">
        <v>411</v>
      </c>
      <c r="E634" s="76" t="s">
        <v>409</v>
      </c>
      <c r="F634" s="77"/>
      <c r="G634" s="77"/>
      <c r="H634" s="77"/>
      <c r="I634" s="77"/>
      <c r="J634" s="78"/>
      <c r="K634" s="58">
        <v>10</v>
      </c>
      <c r="L634" s="58">
        <f>K634*39</f>
        <v>390</v>
      </c>
      <c r="M634" s="58">
        <v>14</v>
      </c>
      <c r="N634" s="58">
        <f>M634*39</f>
        <v>546</v>
      </c>
      <c r="O634" s="58">
        <v>24</v>
      </c>
      <c r="P634" s="58">
        <f>L634+N634</f>
        <v>936</v>
      </c>
      <c r="Q634" s="4"/>
    </row>
    <row r="635" spans="1:17" ht="38.25" customHeight="1" x14ac:dyDescent="0.25">
      <c r="A635" s="84"/>
      <c r="B635" s="84"/>
      <c r="C635" s="87"/>
      <c r="D635" s="25" t="s">
        <v>408</v>
      </c>
      <c r="E635" s="76" t="s">
        <v>409</v>
      </c>
      <c r="F635" s="77"/>
      <c r="G635" s="77"/>
      <c r="H635" s="77"/>
      <c r="I635" s="77"/>
      <c r="J635" s="78"/>
      <c r="K635" s="58">
        <v>10</v>
      </c>
      <c r="L635" s="58">
        <f>K635*36</f>
        <v>360</v>
      </c>
      <c r="M635" s="58">
        <v>14</v>
      </c>
      <c r="N635" s="58">
        <f>M635*36</f>
        <v>504</v>
      </c>
      <c r="O635" s="58">
        <v>24</v>
      </c>
      <c r="P635" s="58">
        <f>L635+N635</f>
        <v>864</v>
      </c>
      <c r="Q635" s="4"/>
    </row>
    <row r="636" spans="1:17" ht="24.95" customHeight="1" x14ac:dyDescent="0.25">
      <c r="A636" s="82">
        <v>3</v>
      </c>
      <c r="B636" s="82">
        <v>157</v>
      </c>
      <c r="C636" s="85" t="s">
        <v>131</v>
      </c>
      <c r="D636" s="29" t="s">
        <v>480</v>
      </c>
      <c r="E636" s="7">
        <v>60</v>
      </c>
      <c r="F636" s="7">
        <v>50</v>
      </c>
      <c r="G636" s="7">
        <v>20</v>
      </c>
      <c r="H636" s="7">
        <v>15</v>
      </c>
      <c r="I636" s="7">
        <v>15</v>
      </c>
      <c r="J636" s="17">
        <f t="shared" si="22"/>
        <v>100</v>
      </c>
      <c r="K636" s="9">
        <v>10</v>
      </c>
      <c r="L636" s="9">
        <f t="shared" si="23"/>
        <v>600</v>
      </c>
      <c r="M636" s="9">
        <v>14</v>
      </c>
      <c r="N636" s="9">
        <f t="shared" si="24"/>
        <v>840</v>
      </c>
      <c r="O636" s="9">
        <f t="shared" si="25"/>
        <v>24</v>
      </c>
      <c r="P636" s="9">
        <f t="shared" si="26"/>
        <v>1440</v>
      </c>
    </row>
    <row r="637" spans="1:17" ht="48" customHeight="1" x14ac:dyDescent="0.25">
      <c r="A637" s="83"/>
      <c r="B637" s="83"/>
      <c r="C637" s="86"/>
      <c r="D637" s="25" t="s">
        <v>410</v>
      </c>
      <c r="E637" s="76" t="s">
        <v>409</v>
      </c>
      <c r="F637" s="77"/>
      <c r="G637" s="77"/>
      <c r="H637" s="77"/>
      <c r="I637" s="77"/>
      <c r="J637" s="78"/>
      <c r="K637" s="58">
        <v>10</v>
      </c>
      <c r="L637" s="58">
        <f>K637*47.66</f>
        <v>476.59999999999997</v>
      </c>
      <c r="M637" s="58">
        <v>14</v>
      </c>
      <c r="N637" s="58">
        <f>M637*47.66</f>
        <v>667.24</v>
      </c>
      <c r="O637" s="58">
        <v>24</v>
      </c>
      <c r="P637" s="58">
        <f>L637+N637</f>
        <v>1143.8399999999999</v>
      </c>
      <c r="Q637" s="4"/>
    </row>
    <row r="638" spans="1:17" ht="48" customHeight="1" x14ac:dyDescent="0.25">
      <c r="A638" s="83"/>
      <c r="B638" s="83"/>
      <c r="C638" s="86"/>
      <c r="D638" s="25" t="s">
        <v>411</v>
      </c>
      <c r="E638" s="76" t="s">
        <v>409</v>
      </c>
      <c r="F638" s="77"/>
      <c r="G638" s="77"/>
      <c r="H638" s="77"/>
      <c r="I638" s="77"/>
      <c r="J638" s="78"/>
      <c r="K638" s="58">
        <v>10</v>
      </c>
      <c r="L638" s="58">
        <f>K638*39</f>
        <v>390</v>
      </c>
      <c r="M638" s="58">
        <v>14</v>
      </c>
      <c r="N638" s="58">
        <f>M638*39</f>
        <v>546</v>
      </c>
      <c r="O638" s="58">
        <v>24</v>
      </c>
      <c r="P638" s="58">
        <f>L638+N638</f>
        <v>936</v>
      </c>
      <c r="Q638" s="4"/>
    </row>
    <row r="639" spans="1:17" ht="38.25" customHeight="1" x14ac:dyDescent="0.25">
      <c r="A639" s="84"/>
      <c r="B639" s="84"/>
      <c r="C639" s="87"/>
      <c r="D639" s="25" t="s">
        <v>408</v>
      </c>
      <c r="E639" s="76" t="s">
        <v>409</v>
      </c>
      <c r="F639" s="77"/>
      <c r="G639" s="77"/>
      <c r="H639" s="77"/>
      <c r="I639" s="77"/>
      <c r="J639" s="78"/>
      <c r="K639" s="58">
        <v>10</v>
      </c>
      <c r="L639" s="58">
        <f>K639*36</f>
        <v>360</v>
      </c>
      <c r="M639" s="58">
        <v>14</v>
      </c>
      <c r="N639" s="58">
        <f>M639*36</f>
        <v>504</v>
      </c>
      <c r="O639" s="58">
        <v>24</v>
      </c>
      <c r="P639" s="58">
        <f>L639+N639</f>
        <v>864</v>
      </c>
      <c r="Q639" s="4"/>
    </row>
    <row r="640" spans="1:17" ht="24.95" customHeight="1" x14ac:dyDescent="0.25">
      <c r="A640" s="82">
        <v>3</v>
      </c>
      <c r="B640" s="82">
        <v>158</v>
      </c>
      <c r="C640" s="85" t="s">
        <v>132</v>
      </c>
      <c r="D640" s="29" t="s">
        <v>480</v>
      </c>
      <c r="E640" s="7">
        <v>60</v>
      </c>
      <c r="F640" s="7">
        <v>50</v>
      </c>
      <c r="G640" s="7">
        <v>20</v>
      </c>
      <c r="H640" s="7">
        <v>15</v>
      </c>
      <c r="I640" s="7">
        <v>15</v>
      </c>
      <c r="J640" s="17">
        <f t="shared" si="22"/>
        <v>100</v>
      </c>
      <c r="K640" s="9">
        <v>10</v>
      </c>
      <c r="L640" s="9">
        <f t="shared" si="23"/>
        <v>600</v>
      </c>
      <c r="M640" s="9">
        <v>14</v>
      </c>
      <c r="N640" s="9">
        <f t="shared" si="24"/>
        <v>840</v>
      </c>
      <c r="O640" s="9">
        <f t="shared" si="25"/>
        <v>24</v>
      </c>
      <c r="P640" s="9">
        <f t="shared" si="26"/>
        <v>1440</v>
      </c>
    </row>
    <row r="641" spans="1:17" ht="48" customHeight="1" x14ac:dyDescent="0.25">
      <c r="A641" s="83"/>
      <c r="B641" s="83"/>
      <c r="C641" s="86"/>
      <c r="D641" s="25" t="s">
        <v>410</v>
      </c>
      <c r="E641" s="76" t="s">
        <v>409</v>
      </c>
      <c r="F641" s="77"/>
      <c r="G641" s="77"/>
      <c r="H641" s="77"/>
      <c r="I641" s="77"/>
      <c r="J641" s="78"/>
      <c r="K641" s="58">
        <v>10</v>
      </c>
      <c r="L641" s="58">
        <f>K641*47.66</f>
        <v>476.59999999999997</v>
      </c>
      <c r="M641" s="58">
        <v>14</v>
      </c>
      <c r="N641" s="58">
        <f>M641*47.66</f>
        <v>667.24</v>
      </c>
      <c r="O641" s="58">
        <v>24</v>
      </c>
      <c r="P641" s="58">
        <f>L641+N641</f>
        <v>1143.8399999999999</v>
      </c>
      <c r="Q641" s="4"/>
    </row>
    <row r="642" spans="1:17" ht="48" customHeight="1" x14ac:dyDescent="0.25">
      <c r="A642" s="83"/>
      <c r="B642" s="83"/>
      <c r="C642" s="86"/>
      <c r="D642" s="25" t="s">
        <v>411</v>
      </c>
      <c r="E642" s="76" t="s">
        <v>409</v>
      </c>
      <c r="F642" s="77"/>
      <c r="G642" s="77"/>
      <c r="H642" s="77"/>
      <c r="I642" s="77"/>
      <c r="J642" s="78"/>
      <c r="K642" s="58">
        <v>10</v>
      </c>
      <c r="L642" s="58">
        <f>K642*39</f>
        <v>390</v>
      </c>
      <c r="M642" s="58">
        <v>14</v>
      </c>
      <c r="N642" s="58">
        <f>M642*39</f>
        <v>546</v>
      </c>
      <c r="O642" s="58">
        <v>24</v>
      </c>
      <c r="P642" s="58">
        <f>L642+N642</f>
        <v>936</v>
      </c>
      <c r="Q642" s="4"/>
    </row>
    <row r="643" spans="1:17" ht="38.25" customHeight="1" x14ac:dyDescent="0.25">
      <c r="A643" s="84"/>
      <c r="B643" s="84"/>
      <c r="C643" s="87"/>
      <c r="D643" s="25" t="s">
        <v>408</v>
      </c>
      <c r="E643" s="76" t="s">
        <v>409</v>
      </c>
      <c r="F643" s="77"/>
      <c r="G643" s="77"/>
      <c r="H643" s="77"/>
      <c r="I643" s="77"/>
      <c r="J643" s="78"/>
      <c r="K643" s="58">
        <v>10</v>
      </c>
      <c r="L643" s="58">
        <f>K643*36</f>
        <v>360</v>
      </c>
      <c r="M643" s="58">
        <v>14</v>
      </c>
      <c r="N643" s="58">
        <f>M643*36</f>
        <v>504</v>
      </c>
      <c r="O643" s="58">
        <v>24</v>
      </c>
      <c r="P643" s="58">
        <f>L643+N643</f>
        <v>864</v>
      </c>
      <c r="Q643" s="4"/>
    </row>
    <row r="644" spans="1:17" ht="24.95" customHeight="1" x14ac:dyDescent="0.25">
      <c r="A644" s="82">
        <v>3</v>
      </c>
      <c r="B644" s="82">
        <v>159</v>
      </c>
      <c r="C644" s="85" t="s">
        <v>133</v>
      </c>
      <c r="D644" s="29" t="s">
        <v>428</v>
      </c>
      <c r="E644" s="7">
        <v>60</v>
      </c>
      <c r="F644" s="7">
        <v>50</v>
      </c>
      <c r="G644" s="7">
        <v>20</v>
      </c>
      <c r="H644" s="7">
        <v>15</v>
      </c>
      <c r="I644" s="7">
        <v>15</v>
      </c>
      <c r="J644" s="17">
        <f t="shared" si="22"/>
        <v>100</v>
      </c>
      <c r="K644" s="9">
        <v>10</v>
      </c>
      <c r="L644" s="9">
        <f t="shared" si="23"/>
        <v>600</v>
      </c>
      <c r="M644" s="9">
        <v>20</v>
      </c>
      <c r="N644" s="9">
        <f t="shared" si="24"/>
        <v>1200</v>
      </c>
      <c r="O644" s="9">
        <f t="shared" si="25"/>
        <v>30</v>
      </c>
      <c r="P644" s="9">
        <f t="shared" si="26"/>
        <v>1800</v>
      </c>
    </row>
    <row r="645" spans="1:17" ht="48" customHeight="1" x14ac:dyDescent="0.25">
      <c r="A645" s="83"/>
      <c r="B645" s="83"/>
      <c r="C645" s="86"/>
      <c r="D645" s="25" t="s">
        <v>410</v>
      </c>
      <c r="E645" s="76" t="s">
        <v>409</v>
      </c>
      <c r="F645" s="77"/>
      <c r="G645" s="77"/>
      <c r="H645" s="77"/>
      <c r="I645" s="77"/>
      <c r="J645" s="78"/>
      <c r="K645" s="58">
        <v>10</v>
      </c>
      <c r="L645" s="58">
        <f>K645*47.66</f>
        <v>476.59999999999997</v>
      </c>
      <c r="M645" s="58">
        <v>20</v>
      </c>
      <c r="N645" s="58">
        <f>M645*47.66</f>
        <v>953.19999999999993</v>
      </c>
      <c r="O645" s="58">
        <v>30</v>
      </c>
      <c r="P645" s="58">
        <f>L645+N645</f>
        <v>1429.8</v>
      </c>
      <c r="Q645" s="4"/>
    </row>
    <row r="646" spans="1:17" ht="48" customHeight="1" x14ac:dyDescent="0.25">
      <c r="A646" s="83"/>
      <c r="B646" s="83"/>
      <c r="C646" s="86"/>
      <c r="D646" s="25" t="s">
        <v>411</v>
      </c>
      <c r="E646" s="76" t="s">
        <v>409</v>
      </c>
      <c r="F646" s="77"/>
      <c r="G646" s="77"/>
      <c r="H646" s="77"/>
      <c r="I646" s="77"/>
      <c r="J646" s="78"/>
      <c r="K646" s="58">
        <v>10</v>
      </c>
      <c r="L646" s="58">
        <f>K646*39</f>
        <v>390</v>
      </c>
      <c r="M646" s="58">
        <v>20</v>
      </c>
      <c r="N646" s="58">
        <f>M646*39</f>
        <v>780</v>
      </c>
      <c r="O646" s="58">
        <v>30</v>
      </c>
      <c r="P646" s="58">
        <f>L646+N646</f>
        <v>1170</v>
      </c>
      <c r="Q646" s="4"/>
    </row>
    <row r="647" spans="1:17" ht="38.25" customHeight="1" x14ac:dyDescent="0.25">
      <c r="A647" s="84"/>
      <c r="B647" s="84"/>
      <c r="C647" s="87"/>
      <c r="D647" s="25" t="s">
        <v>408</v>
      </c>
      <c r="E647" s="76" t="s">
        <v>409</v>
      </c>
      <c r="F647" s="77"/>
      <c r="G647" s="77"/>
      <c r="H647" s="77"/>
      <c r="I647" s="77"/>
      <c r="J647" s="78"/>
      <c r="K647" s="58">
        <v>10</v>
      </c>
      <c r="L647" s="58">
        <f>K647*36</f>
        <v>360</v>
      </c>
      <c r="M647" s="58">
        <v>20</v>
      </c>
      <c r="N647" s="58">
        <f>M647*36</f>
        <v>720</v>
      </c>
      <c r="O647" s="58">
        <v>30</v>
      </c>
      <c r="P647" s="58">
        <f>L647+N647</f>
        <v>1080</v>
      </c>
      <c r="Q647" s="4"/>
    </row>
    <row r="648" spans="1:17" ht="24.95" customHeight="1" x14ac:dyDescent="0.25">
      <c r="A648" s="82">
        <v>3</v>
      </c>
      <c r="B648" s="82">
        <v>160</v>
      </c>
      <c r="C648" s="85" t="s">
        <v>134</v>
      </c>
      <c r="D648" s="29" t="s">
        <v>480</v>
      </c>
      <c r="E648" s="7">
        <v>60</v>
      </c>
      <c r="F648" s="7">
        <v>50</v>
      </c>
      <c r="G648" s="7">
        <v>20</v>
      </c>
      <c r="H648" s="7">
        <v>15</v>
      </c>
      <c r="I648" s="7">
        <v>15</v>
      </c>
      <c r="J648" s="17">
        <f t="shared" si="22"/>
        <v>100</v>
      </c>
      <c r="K648" s="9">
        <v>10</v>
      </c>
      <c r="L648" s="9">
        <f t="shared" si="23"/>
        <v>600</v>
      </c>
      <c r="M648" s="9">
        <v>20</v>
      </c>
      <c r="N648" s="9">
        <f t="shared" si="24"/>
        <v>1200</v>
      </c>
      <c r="O648" s="9">
        <f t="shared" si="25"/>
        <v>30</v>
      </c>
      <c r="P648" s="9">
        <f t="shared" si="26"/>
        <v>1800</v>
      </c>
    </row>
    <row r="649" spans="1:17" ht="48" customHeight="1" x14ac:dyDescent="0.25">
      <c r="A649" s="83"/>
      <c r="B649" s="83"/>
      <c r="C649" s="86"/>
      <c r="D649" s="25" t="s">
        <v>410</v>
      </c>
      <c r="E649" s="76" t="s">
        <v>409</v>
      </c>
      <c r="F649" s="77"/>
      <c r="G649" s="77"/>
      <c r="H649" s="77"/>
      <c r="I649" s="77"/>
      <c r="J649" s="78"/>
      <c r="K649" s="58">
        <v>10</v>
      </c>
      <c r="L649" s="58">
        <f>K649*47.66</f>
        <v>476.59999999999997</v>
      </c>
      <c r="M649" s="58">
        <v>20</v>
      </c>
      <c r="N649" s="58">
        <f>M649*47.66</f>
        <v>953.19999999999993</v>
      </c>
      <c r="O649" s="58">
        <v>30</v>
      </c>
      <c r="P649" s="58">
        <f>L649+N649</f>
        <v>1429.8</v>
      </c>
      <c r="Q649" s="4"/>
    </row>
    <row r="650" spans="1:17" ht="48" customHeight="1" x14ac:dyDescent="0.25">
      <c r="A650" s="83"/>
      <c r="B650" s="83"/>
      <c r="C650" s="86"/>
      <c r="D650" s="25" t="s">
        <v>411</v>
      </c>
      <c r="E650" s="76" t="s">
        <v>409</v>
      </c>
      <c r="F650" s="77"/>
      <c r="G650" s="77"/>
      <c r="H650" s="77"/>
      <c r="I650" s="77"/>
      <c r="J650" s="78"/>
      <c r="K650" s="58">
        <v>10</v>
      </c>
      <c r="L650" s="58">
        <f>K650*39</f>
        <v>390</v>
      </c>
      <c r="M650" s="58">
        <v>20</v>
      </c>
      <c r="N650" s="58">
        <f>M650*39</f>
        <v>780</v>
      </c>
      <c r="O650" s="58">
        <v>30</v>
      </c>
      <c r="P650" s="58">
        <f>L650+N650</f>
        <v>1170</v>
      </c>
      <c r="Q650" s="4"/>
    </row>
    <row r="651" spans="1:17" ht="38.25" customHeight="1" x14ac:dyDescent="0.25">
      <c r="A651" s="84"/>
      <c r="B651" s="84"/>
      <c r="C651" s="87"/>
      <c r="D651" s="25" t="s">
        <v>408</v>
      </c>
      <c r="E651" s="76" t="s">
        <v>409</v>
      </c>
      <c r="F651" s="77"/>
      <c r="G651" s="77"/>
      <c r="H651" s="77"/>
      <c r="I651" s="77"/>
      <c r="J651" s="78"/>
      <c r="K651" s="58">
        <v>10</v>
      </c>
      <c r="L651" s="58">
        <f>K651*36</f>
        <v>360</v>
      </c>
      <c r="M651" s="58">
        <v>20</v>
      </c>
      <c r="N651" s="58">
        <f>M651*36</f>
        <v>720</v>
      </c>
      <c r="O651" s="58">
        <v>30</v>
      </c>
      <c r="P651" s="58">
        <f>L651+N651</f>
        <v>1080</v>
      </c>
      <c r="Q651" s="4"/>
    </row>
    <row r="652" spans="1:17" ht="24.95" customHeight="1" x14ac:dyDescent="0.25">
      <c r="A652" s="82">
        <v>3</v>
      </c>
      <c r="B652" s="82">
        <v>161</v>
      </c>
      <c r="C652" s="85" t="s">
        <v>135</v>
      </c>
      <c r="D652" s="29" t="s">
        <v>480</v>
      </c>
      <c r="E652" s="7">
        <v>60</v>
      </c>
      <c r="F652" s="7">
        <v>50</v>
      </c>
      <c r="G652" s="7">
        <v>20</v>
      </c>
      <c r="H652" s="7">
        <v>15</v>
      </c>
      <c r="I652" s="7">
        <v>15</v>
      </c>
      <c r="J652" s="17">
        <f t="shared" si="22"/>
        <v>100</v>
      </c>
      <c r="K652" s="9">
        <v>10</v>
      </c>
      <c r="L652" s="9">
        <f t="shared" si="23"/>
        <v>600</v>
      </c>
      <c r="M652" s="9">
        <v>20</v>
      </c>
      <c r="N652" s="9">
        <f t="shared" si="24"/>
        <v>1200</v>
      </c>
      <c r="O652" s="9">
        <f t="shared" si="25"/>
        <v>30</v>
      </c>
      <c r="P652" s="9">
        <f t="shared" si="26"/>
        <v>1800</v>
      </c>
    </row>
    <row r="653" spans="1:17" ht="48" customHeight="1" x14ac:dyDescent="0.25">
      <c r="A653" s="83"/>
      <c r="B653" s="83"/>
      <c r="C653" s="86"/>
      <c r="D653" s="25" t="s">
        <v>410</v>
      </c>
      <c r="E653" s="76" t="s">
        <v>409</v>
      </c>
      <c r="F653" s="77"/>
      <c r="G653" s="77"/>
      <c r="H653" s="77"/>
      <c r="I653" s="77"/>
      <c r="J653" s="78"/>
      <c r="K653" s="58">
        <v>10</v>
      </c>
      <c r="L653" s="58">
        <f>K653*47.66</f>
        <v>476.59999999999997</v>
      </c>
      <c r="M653" s="58">
        <v>20</v>
      </c>
      <c r="N653" s="58">
        <f>M653*47.66</f>
        <v>953.19999999999993</v>
      </c>
      <c r="O653" s="58">
        <v>30</v>
      </c>
      <c r="P653" s="58">
        <f>L653+N653</f>
        <v>1429.8</v>
      </c>
      <c r="Q653" s="4"/>
    </row>
    <row r="654" spans="1:17" ht="48" customHeight="1" x14ac:dyDescent="0.25">
      <c r="A654" s="83"/>
      <c r="B654" s="83"/>
      <c r="C654" s="86"/>
      <c r="D654" s="25" t="s">
        <v>411</v>
      </c>
      <c r="E654" s="76" t="s">
        <v>409</v>
      </c>
      <c r="F654" s="77"/>
      <c r="G654" s="77"/>
      <c r="H654" s="77"/>
      <c r="I654" s="77"/>
      <c r="J654" s="78"/>
      <c r="K654" s="58">
        <v>10</v>
      </c>
      <c r="L654" s="58">
        <f>K654*39</f>
        <v>390</v>
      </c>
      <c r="M654" s="58">
        <v>20</v>
      </c>
      <c r="N654" s="58">
        <f>M654*39</f>
        <v>780</v>
      </c>
      <c r="O654" s="58">
        <v>30</v>
      </c>
      <c r="P654" s="58">
        <f>L654+N654</f>
        <v>1170</v>
      </c>
      <c r="Q654" s="4"/>
    </row>
    <row r="655" spans="1:17" ht="38.25" customHeight="1" x14ac:dyDescent="0.25">
      <c r="A655" s="84"/>
      <c r="B655" s="84"/>
      <c r="C655" s="87"/>
      <c r="D655" s="25" t="s">
        <v>408</v>
      </c>
      <c r="E655" s="76" t="s">
        <v>409</v>
      </c>
      <c r="F655" s="77"/>
      <c r="G655" s="77"/>
      <c r="H655" s="77"/>
      <c r="I655" s="77"/>
      <c r="J655" s="78"/>
      <c r="K655" s="58">
        <v>10</v>
      </c>
      <c r="L655" s="58">
        <f>K655*36</f>
        <v>360</v>
      </c>
      <c r="M655" s="58">
        <v>20</v>
      </c>
      <c r="N655" s="58">
        <f>M655*36</f>
        <v>720</v>
      </c>
      <c r="O655" s="58">
        <v>30</v>
      </c>
      <c r="P655" s="58">
        <f>L655+N655</f>
        <v>1080</v>
      </c>
      <c r="Q655" s="4"/>
    </row>
    <row r="656" spans="1:17" ht="24.95" customHeight="1" x14ac:dyDescent="0.25">
      <c r="A656" s="82">
        <v>3</v>
      </c>
      <c r="B656" s="82">
        <v>162</v>
      </c>
      <c r="C656" s="85" t="s">
        <v>136</v>
      </c>
      <c r="D656" s="29" t="s">
        <v>481</v>
      </c>
      <c r="E656" s="7">
        <v>60</v>
      </c>
      <c r="F656" s="7">
        <v>50</v>
      </c>
      <c r="G656" s="7">
        <v>20</v>
      </c>
      <c r="H656" s="7">
        <v>15</v>
      </c>
      <c r="I656" s="7">
        <v>10</v>
      </c>
      <c r="J656" s="17">
        <f t="shared" si="22"/>
        <v>95</v>
      </c>
      <c r="K656" s="9">
        <v>10</v>
      </c>
      <c r="L656" s="9">
        <f t="shared" si="23"/>
        <v>600</v>
      </c>
      <c r="M656" s="9">
        <v>20</v>
      </c>
      <c r="N656" s="9">
        <f t="shared" si="24"/>
        <v>1200</v>
      </c>
      <c r="O656" s="9">
        <f t="shared" si="25"/>
        <v>30</v>
      </c>
      <c r="P656" s="9">
        <f t="shared" si="26"/>
        <v>1800</v>
      </c>
    </row>
    <row r="657" spans="1:17" ht="48" customHeight="1" x14ac:dyDescent="0.25">
      <c r="A657" s="83"/>
      <c r="B657" s="83"/>
      <c r="C657" s="86"/>
      <c r="D657" s="25" t="s">
        <v>410</v>
      </c>
      <c r="E657" s="76" t="s">
        <v>409</v>
      </c>
      <c r="F657" s="77"/>
      <c r="G657" s="77"/>
      <c r="H657" s="77"/>
      <c r="I657" s="77"/>
      <c r="J657" s="78"/>
      <c r="K657" s="58">
        <v>10</v>
      </c>
      <c r="L657" s="58">
        <f>K657*47.66</f>
        <v>476.59999999999997</v>
      </c>
      <c r="M657" s="58">
        <v>20</v>
      </c>
      <c r="N657" s="58">
        <f>M657*47.66</f>
        <v>953.19999999999993</v>
      </c>
      <c r="O657" s="58">
        <v>30</v>
      </c>
      <c r="P657" s="58">
        <f>L657+N657</f>
        <v>1429.8</v>
      </c>
      <c r="Q657" s="4"/>
    </row>
    <row r="658" spans="1:17" ht="48" customHeight="1" x14ac:dyDescent="0.25">
      <c r="A658" s="83"/>
      <c r="B658" s="83"/>
      <c r="C658" s="86"/>
      <c r="D658" s="25" t="s">
        <v>411</v>
      </c>
      <c r="E658" s="76" t="s">
        <v>409</v>
      </c>
      <c r="F658" s="77"/>
      <c r="G658" s="77"/>
      <c r="H658" s="77"/>
      <c r="I658" s="77"/>
      <c r="J658" s="78"/>
      <c r="K658" s="58">
        <v>10</v>
      </c>
      <c r="L658" s="58">
        <f>K658*39</f>
        <v>390</v>
      </c>
      <c r="M658" s="58">
        <v>20</v>
      </c>
      <c r="N658" s="58">
        <f>M658*39</f>
        <v>780</v>
      </c>
      <c r="O658" s="58">
        <v>30</v>
      </c>
      <c r="P658" s="58">
        <f>L658+N658</f>
        <v>1170</v>
      </c>
      <c r="Q658" s="4"/>
    </row>
    <row r="659" spans="1:17" ht="38.25" customHeight="1" x14ac:dyDescent="0.25">
      <c r="A659" s="84"/>
      <c r="B659" s="84"/>
      <c r="C659" s="87"/>
      <c r="D659" s="25" t="s">
        <v>408</v>
      </c>
      <c r="E659" s="76" t="s">
        <v>409</v>
      </c>
      <c r="F659" s="77"/>
      <c r="G659" s="77"/>
      <c r="H659" s="77"/>
      <c r="I659" s="77"/>
      <c r="J659" s="78"/>
      <c r="K659" s="58">
        <v>10</v>
      </c>
      <c r="L659" s="58">
        <f>K659*36</f>
        <v>360</v>
      </c>
      <c r="M659" s="58">
        <v>20</v>
      </c>
      <c r="N659" s="58">
        <f>M659*36</f>
        <v>720</v>
      </c>
      <c r="O659" s="58">
        <v>30</v>
      </c>
      <c r="P659" s="58">
        <f>L659+N659</f>
        <v>1080</v>
      </c>
      <c r="Q659" s="4"/>
    </row>
    <row r="660" spans="1:17" ht="24.95" customHeight="1" x14ac:dyDescent="0.25">
      <c r="A660" s="82">
        <v>3</v>
      </c>
      <c r="B660" s="82">
        <v>163</v>
      </c>
      <c r="C660" s="85" t="s">
        <v>137</v>
      </c>
      <c r="D660" s="29" t="s">
        <v>481</v>
      </c>
      <c r="E660" s="7">
        <v>60</v>
      </c>
      <c r="F660" s="7">
        <v>50</v>
      </c>
      <c r="G660" s="7">
        <v>20</v>
      </c>
      <c r="H660" s="7">
        <v>15</v>
      </c>
      <c r="I660" s="7">
        <v>10</v>
      </c>
      <c r="J660" s="17">
        <f t="shared" ref="J660:J704" si="27">SUM(F660:I660)</f>
        <v>95</v>
      </c>
      <c r="K660" s="9">
        <v>10</v>
      </c>
      <c r="L660" s="9">
        <f t="shared" si="23"/>
        <v>600</v>
      </c>
      <c r="M660" s="9">
        <v>20</v>
      </c>
      <c r="N660" s="9">
        <f t="shared" si="24"/>
        <v>1200</v>
      </c>
      <c r="O660" s="9">
        <f t="shared" si="25"/>
        <v>30</v>
      </c>
      <c r="P660" s="9">
        <f t="shared" si="26"/>
        <v>1800</v>
      </c>
    </row>
    <row r="661" spans="1:17" ht="48" customHeight="1" x14ac:dyDescent="0.25">
      <c r="A661" s="83"/>
      <c r="B661" s="83"/>
      <c r="C661" s="86"/>
      <c r="D661" s="25" t="s">
        <v>410</v>
      </c>
      <c r="E661" s="76" t="s">
        <v>409</v>
      </c>
      <c r="F661" s="77"/>
      <c r="G661" s="77"/>
      <c r="H661" s="77"/>
      <c r="I661" s="77"/>
      <c r="J661" s="78"/>
      <c r="K661" s="58">
        <v>10</v>
      </c>
      <c r="L661" s="58">
        <f>K661*47.66</f>
        <v>476.59999999999997</v>
      </c>
      <c r="M661" s="58">
        <v>20</v>
      </c>
      <c r="N661" s="58">
        <f>M661*47.66</f>
        <v>953.19999999999993</v>
      </c>
      <c r="O661" s="58">
        <v>30</v>
      </c>
      <c r="P661" s="58">
        <f>L661+N661</f>
        <v>1429.8</v>
      </c>
      <c r="Q661" s="4"/>
    </row>
    <row r="662" spans="1:17" ht="48" customHeight="1" x14ac:dyDescent="0.25">
      <c r="A662" s="83"/>
      <c r="B662" s="83"/>
      <c r="C662" s="86"/>
      <c r="D662" s="25" t="s">
        <v>411</v>
      </c>
      <c r="E662" s="76" t="s">
        <v>409</v>
      </c>
      <c r="F662" s="77"/>
      <c r="G662" s="77"/>
      <c r="H662" s="77"/>
      <c r="I662" s="77"/>
      <c r="J662" s="78"/>
      <c r="K662" s="58">
        <v>10</v>
      </c>
      <c r="L662" s="58">
        <f>K662*39</f>
        <v>390</v>
      </c>
      <c r="M662" s="58">
        <v>20</v>
      </c>
      <c r="N662" s="58">
        <f>M662*39</f>
        <v>780</v>
      </c>
      <c r="O662" s="58">
        <v>30</v>
      </c>
      <c r="P662" s="58">
        <f>L662+N662</f>
        <v>1170</v>
      </c>
      <c r="Q662" s="4"/>
    </row>
    <row r="663" spans="1:17" ht="38.25" customHeight="1" x14ac:dyDescent="0.25">
      <c r="A663" s="84"/>
      <c r="B663" s="84"/>
      <c r="C663" s="87"/>
      <c r="D663" s="25" t="s">
        <v>408</v>
      </c>
      <c r="E663" s="76" t="s">
        <v>409</v>
      </c>
      <c r="F663" s="77"/>
      <c r="G663" s="77"/>
      <c r="H663" s="77"/>
      <c r="I663" s="77"/>
      <c r="J663" s="78"/>
      <c r="K663" s="58">
        <v>10</v>
      </c>
      <c r="L663" s="58">
        <f>K663*36</f>
        <v>360</v>
      </c>
      <c r="M663" s="58">
        <v>20</v>
      </c>
      <c r="N663" s="58">
        <f>M663*36</f>
        <v>720</v>
      </c>
      <c r="O663" s="58">
        <v>30</v>
      </c>
      <c r="P663" s="58">
        <f>L663+N663</f>
        <v>1080</v>
      </c>
      <c r="Q663" s="4"/>
    </row>
    <row r="664" spans="1:17" ht="24.95" customHeight="1" x14ac:dyDescent="0.25">
      <c r="A664" s="82">
        <v>3</v>
      </c>
      <c r="B664" s="82">
        <v>164</v>
      </c>
      <c r="C664" s="85" t="s">
        <v>138</v>
      </c>
      <c r="D664" s="29" t="s">
        <v>480</v>
      </c>
      <c r="E664" s="7">
        <v>60</v>
      </c>
      <c r="F664" s="7">
        <v>50</v>
      </c>
      <c r="G664" s="7">
        <v>20</v>
      </c>
      <c r="H664" s="7">
        <v>15</v>
      </c>
      <c r="I664" s="7">
        <v>15</v>
      </c>
      <c r="J664" s="17">
        <f t="shared" si="27"/>
        <v>100</v>
      </c>
      <c r="K664" s="9">
        <v>10</v>
      </c>
      <c r="L664" s="9">
        <f t="shared" si="23"/>
        <v>600</v>
      </c>
      <c r="M664" s="9">
        <v>20</v>
      </c>
      <c r="N664" s="9">
        <f t="shared" si="24"/>
        <v>1200</v>
      </c>
      <c r="O664" s="9">
        <f t="shared" si="25"/>
        <v>30</v>
      </c>
      <c r="P664" s="9">
        <f t="shared" si="26"/>
        <v>1800</v>
      </c>
    </row>
    <row r="665" spans="1:17" ht="48" customHeight="1" x14ac:dyDescent="0.25">
      <c r="A665" s="83"/>
      <c r="B665" s="83"/>
      <c r="C665" s="86"/>
      <c r="D665" s="25" t="s">
        <v>410</v>
      </c>
      <c r="E665" s="76" t="s">
        <v>409</v>
      </c>
      <c r="F665" s="77"/>
      <c r="G665" s="77"/>
      <c r="H665" s="77"/>
      <c r="I665" s="77"/>
      <c r="J665" s="78"/>
      <c r="K665" s="58">
        <v>10</v>
      </c>
      <c r="L665" s="58">
        <f>K665*47.66</f>
        <v>476.59999999999997</v>
      </c>
      <c r="M665" s="58">
        <v>20</v>
      </c>
      <c r="N665" s="58">
        <f>M665*47.66</f>
        <v>953.19999999999993</v>
      </c>
      <c r="O665" s="58">
        <v>30</v>
      </c>
      <c r="P665" s="58">
        <f>L665+N665</f>
        <v>1429.8</v>
      </c>
      <c r="Q665" s="4"/>
    </row>
    <row r="666" spans="1:17" ht="48" customHeight="1" x14ac:dyDescent="0.25">
      <c r="A666" s="83"/>
      <c r="B666" s="83"/>
      <c r="C666" s="86"/>
      <c r="D666" s="25" t="s">
        <v>411</v>
      </c>
      <c r="E666" s="76" t="s">
        <v>409</v>
      </c>
      <c r="F666" s="77"/>
      <c r="G666" s="77"/>
      <c r="H666" s="77"/>
      <c r="I666" s="77"/>
      <c r="J666" s="78"/>
      <c r="K666" s="58">
        <v>10</v>
      </c>
      <c r="L666" s="58">
        <f>K666*39</f>
        <v>390</v>
      </c>
      <c r="M666" s="58">
        <v>20</v>
      </c>
      <c r="N666" s="58">
        <f>M666*39</f>
        <v>780</v>
      </c>
      <c r="O666" s="58">
        <v>30</v>
      </c>
      <c r="P666" s="58">
        <f>L666+N666</f>
        <v>1170</v>
      </c>
      <c r="Q666" s="4"/>
    </row>
    <row r="667" spans="1:17" ht="38.25" customHeight="1" x14ac:dyDescent="0.25">
      <c r="A667" s="84"/>
      <c r="B667" s="84"/>
      <c r="C667" s="87"/>
      <c r="D667" s="25" t="s">
        <v>408</v>
      </c>
      <c r="E667" s="76" t="s">
        <v>409</v>
      </c>
      <c r="F667" s="77"/>
      <c r="G667" s="77"/>
      <c r="H667" s="77"/>
      <c r="I667" s="77"/>
      <c r="J667" s="78"/>
      <c r="K667" s="58">
        <v>10</v>
      </c>
      <c r="L667" s="58">
        <f>K667*36</f>
        <v>360</v>
      </c>
      <c r="M667" s="58">
        <v>20</v>
      </c>
      <c r="N667" s="58">
        <f>M667*36</f>
        <v>720</v>
      </c>
      <c r="O667" s="58">
        <v>30</v>
      </c>
      <c r="P667" s="58">
        <f>L667+N667</f>
        <v>1080</v>
      </c>
      <c r="Q667" s="4"/>
    </row>
    <row r="668" spans="1:17" ht="24.95" customHeight="1" x14ac:dyDescent="0.25">
      <c r="A668" s="82">
        <v>3</v>
      </c>
      <c r="B668" s="82">
        <v>165</v>
      </c>
      <c r="C668" s="79" t="s">
        <v>139</v>
      </c>
      <c r="D668" s="25" t="s">
        <v>482</v>
      </c>
      <c r="E668" s="25">
        <v>60</v>
      </c>
      <c r="F668" s="25">
        <v>50</v>
      </c>
      <c r="G668" s="25">
        <v>20</v>
      </c>
      <c r="H668" s="25">
        <v>15</v>
      </c>
      <c r="I668" s="25">
        <v>15</v>
      </c>
      <c r="J668" s="16">
        <f t="shared" si="27"/>
        <v>100</v>
      </c>
      <c r="K668" s="8">
        <v>10</v>
      </c>
      <c r="L668" s="8">
        <f t="shared" si="23"/>
        <v>600</v>
      </c>
      <c r="M668" s="8">
        <v>20</v>
      </c>
      <c r="N668" s="8">
        <f t="shared" si="24"/>
        <v>1200</v>
      </c>
      <c r="O668" s="8">
        <f t="shared" si="25"/>
        <v>30</v>
      </c>
      <c r="P668" s="8">
        <f t="shared" si="26"/>
        <v>1800</v>
      </c>
    </row>
    <row r="669" spans="1:17" ht="48" customHeight="1" x14ac:dyDescent="0.25">
      <c r="A669" s="83"/>
      <c r="B669" s="83"/>
      <c r="C669" s="80"/>
      <c r="D669" s="25" t="s">
        <v>410</v>
      </c>
      <c r="E669" s="76" t="s">
        <v>409</v>
      </c>
      <c r="F669" s="77"/>
      <c r="G669" s="77"/>
      <c r="H669" s="77"/>
      <c r="I669" s="77"/>
      <c r="J669" s="78"/>
      <c r="K669" s="58">
        <v>10</v>
      </c>
      <c r="L669" s="58">
        <f>K669*47.66</f>
        <v>476.59999999999997</v>
      </c>
      <c r="M669" s="58">
        <v>20</v>
      </c>
      <c r="N669" s="58">
        <f>M669*47.66</f>
        <v>953.19999999999993</v>
      </c>
      <c r="O669" s="58">
        <v>30</v>
      </c>
      <c r="P669" s="58">
        <f>L669+N669</f>
        <v>1429.8</v>
      </c>
      <c r="Q669" s="4"/>
    </row>
    <row r="670" spans="1:17" ht="48" customHeight="1" x14ac:dyDescent="0.25">
      <c r="A670" s="83"/>
      <c r="B670" s="83"/>
      <c r="C670" s="80"/>
      <c r="D670" s="25" t="s">
        <v>411</v>
      </c>
      <c r="E670" s="76" t="s">
        <v>409</v>
      </c>
      <c r="F670" s="77"/>
      <c r="G670" s="77"/>
      <c r="H670" s="77"/>
      <c r="I670" s="77"/>
      <c r="J670" s="78"/>
      <c r="K670" s="58">
        <v>10</v>
      </c>
      <c r="L670" s="58">
        <f>K670*39</f>
        <v>390</v>
      </c>
      <c r="M670" s="58">
        <v>20</v>
      </c>
      <c r="N670" s="58">
        <f>M670*39</f>
        <v>780</v>
      </c>
      <c r="O670" s="58">
        <v>30</v>
      </c>
      <c r="P670" s="58">
        <f>L670+N670</f>
        <v>1170</v>
      </c>
      <c r="Q670" s="4"/>
    </row>
    <row r="671" spans="1:17" ht="38.25" customHeight="1" x14ac:dyDescent="0.25">
      <c r="A671" s="84"/>
      <c r="B671" s="84"/>
      <c r="C671" s="81"/>
      <c r="D671" s="25" t="s">
        <v>408</v>
      </c>
      <c r="E671" s="76" t="s">
        <v>409</v>
      </c>
      <c r="F671" s="77"/>
      <c r="G671" s="77"/>
      <c r="H671" s="77"/>
      <c r="I671" s="77"/>
      <c r="J671" s="78"/>
      <c r="K671" s="58">
        <v>10</v>
      </c>
      <c r="L671" s="58">
        <f>K671*36</f>
        <v>360</v>
      </c>
      <c r="M671" s="58">
        <v>20</v>
      </c>
      <c r="N671" s="58">
        <f>M671*36</f>
        <v>720</v>
      </c>
      <c r="O671" s="58">
        <v>30</v>
      </c>
      <c r="P671" s="58">
        <f>L671+N671</f>
        <v>1080</v>
      </c>
      <c r="Q671" s="4"/>
    </row>
    <row r="672" spans="1:17" ht="24.95" customHeight="1" x14ac:dyDescent="0.25">
      <c r="A672" s="95">
        <v>3</v>
      </c>
      <c r="B672" s="95">
        <v>166</v>
      </c>
      <c r="C672" s="94" t="s">
        <v>140</v>
      </c>
      <c r="D672" s="25" t="s">
        <v>482</v>
      </c>
      <c r="E672" s="25">
        <v>60</v>
      </c>
      <c r="F672" s="25">
        <v>50</v>
      </c>
      <c r="G672" s="25">
        <v>20</v>
      </c>
      <c r="H672" s="25">
        <v>15</v>
      </c>
      <c r="I672" s="25">
        <v>15</v>
      </c>
      <c r="J672" s="16">
        <f t="shared" si="27"/>
        <v>100</v>
      </c>
      <c r="K672" s="9">
        <v>10</v>
      </c>
      <c r="L672" s="9">
        <f t="shared" si="23"/>
        <v>600</v>
      </c>
      <c r="M672" s="9">
        <v>20</v>
      </c>
      <c r="N672" s="9">
        <f t="shared" si="24"/>
        <v>1200</v>
      </c>
      <c r="O672" s="9">
        <f t="shared" si="25"/>
        <v>30</v>
      </c>
      <c r="P672" s="9">
        <f t="shared" si="26"/>
        <v>1800</v>
      </c>
    </row>
    <row r="673" spans="1:17" ht="48" customHeight="1" x14ac:dyDescent="0.25">
      <c r="A673" s="95"/>
      <c r="B673" s="95"/>
      <c r="C673" s="94"/>
      <c r="D673" s="25" t="s">
        <v>410</v>
      </c>
      <c r="E673" s="76" t="s">
        <v>409</v>
      </c>
      <c r="F673" s="77"/>
      <c r="G673" s="77"/>
      <c r="H673" s="77"/>
      <c r="I673" s="77"/>
      <c r="J673" s="78"/>
      <c r="K673" s="58">
        <v>10</v>
      </c>
      <c r="L673" s="58">
        <f>K673*47.66</f>
        <v>476.59999999999997</v>
      </c>
      <c r="M673" s="58">
        <v>20</v>
      </c>
      <c r="N673" s="58">
        <f>M673*47.66</f>
        <v>953.19999999999993</v>
      </c>
      <c r="O673" s="58">
        <v>30</v>
      </c>
      <c r="P673" s="58">
        <f>L673+N673</f>
        <v>1429.8</v>
      </c>
      <c r="Q673" s="4"/>
    </row>
    <row r="674" spans="1:17" ht="48" customHeight="1" x14ac:dyDescent="0.25">
      <c r="A674" s="95"/>
      <c r="B674" s="95"/>
      <c r="C674" s="94"/>
      <c r="D674" s="25" t="s">
        <v>411</v>
      </c>
      <c r="E674" s="76" t="s">
        <v>409</v>
      </c>
      <c r="F674" s="77"/>
      <c r="G674" s="77"/>
      <c r="H674" s="77"/>
      <c r="I674" s="77"/>
      <c r="J674" s="78"/>
      <c r="K674" s="58">
        <v>10</v>
      </c>
      <c r="L674" s="58">
        <f>K674*39</f>
        <v>390</v>
      </c>
      <c r="M674" s="58">
        <v>20</v>
      </c>
      <c r="N674" s="58">
        <f>M674*39</f>
        <v>780</v>
      </c>
      <c r="O674" s="58">
        <v>30</v>
      </c>
      <c r="P674" s="58">
        <f>L674+N674</f>
        <v>1170</v>
      </c>
      <c r="Q674" s="4"/>
    </row>
    <row r="675" spans="1:17" ht="38.25" customHeight="1" x14ac:dyDescent="0.25">
      <c r="A675" s="95"/>
      <c r="B675" s="95"/>
      <c r="C675" s="94"/>
      <c r="D675" s="25" t="s">
        <v>408</v>
      </c>
      <c r="E675" s="76" t="s">
        <v>409</v>
      </c>
      <c r="F675" s="77"/>
      <c r="G675" s="77"/>
      <c r="H675" s="77"/>
      <c r="I675" s="77"/>
      <c r="J675" s="78"/>
      <c r="K675" s="58">
        <v>10</v>
      </c>
      <c r="L675" s="58">
        <f>K675*36</f>
        <v>360</v>
      </c>
      <c r="M675" s="58">
        <v>20</v>
      </c>
      <c r="N675" s="58">
        <f>M675*36</f>
        <v>720</v>
      </c>
      <c r="O675" s="58">
        <v>30</v>
      </c>
      <c r="P675" s="58">
        <f>L675+N675</f>
        <v>1080</v>
      </c>
      <c r="Q675" s="4"/>
    </row>
    <row r="676" spans="1:17" ht="24.95" customHeight="1" x14ac:dyDescent="0.25">
      <c r="A676" s="82">
        <v>3</v>
      </c>
      <c r="B676" s="82">
        <v>167</v>
      </c>
      <c r="C676" s="79" t="s">
        <v>141</v>
      </c>
      <c r="D676" s="25" t="s">
        <v>482</v>
      </c>
      <c r="E676" s="25">
        <v>60</v>
      </c>
      <c r="F676" s="25">
        <v>50</v>
      </c>
      <c r="G676" s="25">
        <v>20</v>
      </c>
      <c r="H676" s="25">
        <v>15</v>
      </c>
      <c r="I676" s="25">
        <v>15</v>
      </c>
      <c r="J676" s="16">
        <f t="shared" si="27"/>
        <v>100</v>
      </c>
      <c r="K676" s="9">
        <v>10</v>
      </c>
      <c r="L676" s="9">
        <f t="shared" si="23"/>
        <v>600</v>
      </c>
      <c r="M676" s="9">
        <v>20</v>
      </c>
      <c r="N676" s="9">
        <f t="shared" si="24"/>
        <v>1200</v>
      </c>
      <c r="O676" s="9">
        <f t="shared" si="25"/>
        <v>30</v>
      </c>
      <c r="P676" s="9">
        <f t="shared" si="26"/>
        <v>1800</v>
      </c>
    </row>
    <row r="677" spans="1:17" ht="48" customHeight="1" x14ac:dyDescent="0.25">
      <c r="A677" s="83"/>
      <c r="B677" s="83"/>
      <c r="C677" s="80"/>
      <c r="D677" s="25" t="s">
        <v>410</v>
      </c>
      <c r="E677" s="76" t="s">
        <v>409</v>
      </c>
      <c r="F677" s="77"/>
      <c r="G677" s="77"/>
      <c r="H677" s="77"/>
      <c r="I677" s="77"/>
      <c r="J677" s="78"/>
      <c r="K677" s="58">
        <v>10</v>
      </c>
      <c r="L677" s="58">
        <f>K677*47.66</f>
        <v>476.59999999999997</v>
      </c>
      <c r="M677" s="58">
        <v>20</v>
      </c>
      <c r="N677" s="58">
        <f>M677*47.66</f>
        <v>953.19999999999993</v>
      </c>
      <c r="O677" s="58">
        <v>30</v>
      </c>
      <c r="P677" s="58">
        <f>L677+N677</f>
        <v>1429.8</v>
      </c>
      <c r="Q677" s="4"/>
    </row>
    <row r="678" spans="1:17" ht="48" customHeight="1" x14ac:dyDescent="0.25">
      <c r="A678" s="83"/>
      <c r="B678" s="83"/>
      <c r="C678" s="80"/>
      <c r="D678" s="25" t="s">
        <v>411</v>
      </c>
      <c r="E678" s="76" t="s">
        <v>409</v>
      </c>
      <c r="F678" s="77"/>
      <c r="G678" s="77"/>
      <c r="H678" s="77"/>
      <c r="I678" s="77"/>
      <c r="J678" s="78"/>
      <c r="K678" s="58">
        <v>10</v>
      </c>
      <c r="L678" s="58">
        <f>K678*39</f>
        <v>390</v>
      </c>
      <c r="M678" s="58">
        <v>20</v>
      </c>
      <c r="N678" s="58">
        <f>M678*39</f>
        <v>780</v>
      </c>
      <c r="O678" s="58">
        <v>30</v>
      </c>
      <c r="P678" s="58">
        <f>L678+N678</f>
        <v>1170</v>
      </c>
      <c r="Q678" s="4"/>
    </row>
    <row r="679" spans="1:17" ht="38.25" customHeight="1" x14ac:dyDescent="0.25">
      <c r="A679" s="84"/>
      <c r="B679" s="84"/>
      <c r="C679" s="81"/>
      <c r="D679" s="25" t="s">
        <v>408</v>
      </c>
      <c r="E679" s="76" t="s">
        <v>409</v>
      </c>
      <c r="F679" s="77"/>
      <c r="G679" s="77"/>
      <c r="H679" s="77"/>
      <c r="I679" s="77"/>
      <c r="J679" s="78"/>
      <c r="K679" s="58">
        <v>10</v>
      </c>
      <c r="L679" s="58">
        <f>K679*36</f>
        <v>360</v>
      </c>
      <c r="M679" s="58">
        <v>20</v>
      </c>
      <c r="N679" s="58">
        <f>M679*36</f>
        <v>720</v>
      </c>
      <c r="O679" s="58">
        <v>30</v>
      </c>
      <c r="P679" s="58">
        <f>L679+N679</f>
        <v>1080</v>
      </c>
      <c r="Q679" s="4"/>
    </row>
    <row r="680" spans="1:17" ht="24.95" customHeight="1" x14ac:dyDescent="0.25">
      <c r="A680" s="82">
        <v>3</v>
      </c>
      <c r="B680" s="82">
        <v>168</v>
      </c>
      <c r="C680" s="79" t="s">
        <v>142</v>
      </c>
      <c r="D680" s="25" t="s">
        <v>482</v>
      </c>
      <c r="E680" s="25">
        <v>60</v>
      </c>
      <c r="F680" s="25">
        <v>50</v>
      </c>
      <c r="G680" s="25">
        <v>20</v>
      </c>
      <c r="H680" s="25">
        <v>15</v>
      </c>
      <c r="I680" s="25">
        <v>15</v>
      </c>
      <c r="J680" s="16">
        <f t="shared" si="27"/>
        <v>100</v>
      </c>
      <c r="K680" s="9">
        <v>10</v>
      </c>
      <c r="L680" s="9">
        <f t="shared" si="23"/>
        <v>600</v>
      </c>
      <c r="M680" s="9">
        <v>20</v>
      </c>
      <c r="N680" s="9">
        <f t="shared" si="24"/>
        <v>1200</v>
      </c>
      <c r="O680" s="9">
        <f t="shared" si="25"/>
        <v>30</v>
      </c>
      <c r="P680" s="9">
        <f t="shared" si="26"/>
        <v>1800</v>
      </c>
    </row>
    <row r="681" spans="1:17" ht="48" customHeight="1" x14ac:dyDescent="0.25">
      <c r="A681" s="83"/>
      <c r="B681" s="83"/>
      <c r="C681" s="80"/>
      <c r="D681" s="25" t="s">
        <v>410</v>
      </c>
      <c r="E681" s="76" t="s">
        <v>409</v>
      </c>
      <c r="F681" s="77"/>
      <c r="G681" s="77"/>
      <c r="H681" s="77"/>
      <c r="I681" s="77"/>
      <c r="J681" s="78"/>
      <c r="K681" s="58">
        <v>10</v>
      </c>
      <c r="L681" s="58">
        <f>K681*47.66</f>
        <v>476.59999999999997</v>
      </c>
      <c r="M681" s="58">
        <v>20</v>
      </c>
      <c r="N681" s="58">
        <f>M681*47.66</f>
        <v>953.19999999999993</v>
      </c>
      <c r="O681" s="58">
        <v>30</v>
      </c>
      <c r="P681" s="58">
        <f>L681+N681</f>
        <v>1429.8</v>
      </c>
      <c r="Q681" s="4"/>
    </row>
    <row r="682" spans="1:17" ht="48" customHeight="1" x14ac:dyDescent="0.25">
      <c r="A682" s="83"/>
      <c r="B682" s="83"/>
      <c r="C682" s="80"/>
      <c r="D682" s="25" t="s">
        <v>411</v>
      </c>
      <c r="E682" s="76" t="s">
        <v>409</v>
      </c>
      <c r="F682" s="77"/>
      <c r="G682" s="77"/>
      <c r="H682" s="77"/>
      <c r="I682" s="77"/>
      <c r="J682" s="78"/>
      <c r="K682" s="58">
        <v>10</v>
      </c>
      <c r="L682" s="58">
        <f>K682*39</f>
        <v>390</v>
      </c>
      <c r="M682" s="58">
        <v>20</v>
      </c>
      <c r="N682" s="58">
        <f>M682*39</f>
        <v>780</v>
      </c>
      <c r="O682" s="58">
        <v>30</v>
      </c>
      <c r="P682" s="58">
        <f>L682+N682</f>
        <v>1170</v>
      </c>
      <c r="Q682" s="4"/>
    </row>
    <row r="683" spans="1:17" ht="38.25" customHeight="1" x14ac:dyDescent="0.25">
      <c r="A683" s="84"/>
      <c r="B683" s="84"/>
      <c r="C683" s="81"/>
      <c r="D683" s="25" t="s">
        <v>408</v>
      </c>
      <c r="E683" s="76" t="s">
        <v>409</v>
      </c>
      <c r="F683" s="77"/>
      <c r="G683" s="77"/>
      <c r="H683" s="77"/>
      <c r="I683" s="77"/>
      <c r="J683" s="78"/>
      <c r="K683" s="58">
        <v>10</v>
      </c>
      <c r="L683" s="58">
        <f>K683*36</f>
        <v>360</v>
      </c>
      <c r="M683" s="58">
        <v>20</v>
      </c>
      <c r="N683" s="58">
        <f>M683*36</f>
        <v>720</v>
      </c>
      <c r="O683" s="58">
        <v>30</v>
      </c>
      <c r="P683" s="58">
        <f>L683+N683</f>
        <v>1080</v>
      </c>
      <c r="Q683" s="4"/>
    </row>
    <row r="684" spans="1:17" ht="24.95" customHeight="1" x14ac:dyDescent="0.25">
      <c r="A684" s="82">
        <v>3</v>
      </c>
      <c r="B684" s="82">
        <v>169</v>
      </c>
      <c r="C684" s="79" t="s">
        <v>143</v>
      </c>
      <c r="D684" s="8" t="s">
        <v>483</v>
      </c>
      <c r="E684" s="8">
        <v>60</v>
      </c>
      <c r="F684" s="8">
        <v>50</v>
      </c>
      <c r="G684" s="8">
        <v>20</v>
      </c>
      <c r="H684" s="8">
        <v>15</v>
      </c>
      <c r="I684" s="8">
        <v>15</v>
      </c>
      <c r="J684" s="17">
        <f t="shared" si="27"/>
        <v>100</v>
      </c>
      <c r="K684" s="9">
        <v>10</v>
      </c>
      <c r="L684" s="9">
        <f t="shared" si="23"/>
        <v>600</v>
      </c>
      <c r="M684" s="9">
        <v>20</v>
      </c>
      <c r="N684" s="9">
        <f t="shared" si="24"/>
        <v>1200</v>
      </c>
      <c r="O684" s="9">
        <f t="shared" si="25"/>
        <v>30</v>
      </c>
      <c r="P684" s="9">
        <f t="shared" si="26"/>
        <v>1800</v>
      </c>
    </row>
    <row r="685" spans="1:17" ht="48" customHeight="1" x14ac:dyDescent="0.25">
      <c r="A685" s="83"/>
      <c r="B685" s="83"/>
      <c r="C685" s="80"/>
      <c r="D685" s="25" t="s">
        <v>410</v>
      </c>
      <c r="E685" s="76" t="s">
        <v>409</v>
      </c>
      <c r="F685" s="77"/>
      <c r="G685" s="77"/>
      <c r="H685" s="77"/>
      <c r="I685" s="77"/>
      <c r="J685" s="78"/>
      <c r="K685" s="58">
        <v>10</v>
      </c>
      <c r="L685" s="58">
        <f>K685*47.66</f>
        <v>476.59999999999997</v>
      </c>
      <c r="M685" s="58">
        <v>20</v>
      </c>
      <c r="N685" s="58">
        <f>M685*47.66</f>
        <v>953.19999999999993</v>
      </c>
      <c r="O685" s="58">
        <v>30</v>
      </c>
      <c r="P685" s="58">
        <f>L685+N685</f>
        <v>1429.8</v>
      </c>
      <c r="Q685" s="4"/>
    </row>
    <row r="686" spans="1:17" ht="48" customHeight="1" x14ac:dyDescent="0.25">
      <c r="A686" s="83"/>
      <c r="B686" s="83"/>
      <c r="C686" s="80"/>
      <c r="D686" s="25" t="s">
        <v>411</v>
      </c>
      <c r="E686" s="76" t="s">
        <v>409</v>
      </c>
      <c r="F686" s="77"/>
      <c r="G686" s="77"/>
      <c r="H686" s="77"/>
      <c r="I686" s="77"/>
      <c r="J686" s="78"/>
      <c r="K686" s="58">
        <v>10</v>
      </c>
      <c r="L686" s="58">
        <f>K686*39</f>
        <v>390</v>
      </c>
      <c r="M686" s="58">
        <v>20</v>
      </c>
      <c r="N686" s="58">
        <f>M686*39</f>
        <v>780</v>
      </c>
      <c r="O686" s="58">
        <v>30</v>
      </c>
      <c r="P686" s="58">
        <f>L686+N686</f>
        <v>1170</v>
      </c>
      <c r="Q686" s="4"/>
    </row>
    <row r="687" spans="1:17" ht="38.25" customHeight="1" x14ac:dyDescent="0.25">
      <c r="A687" s="84"/>
      <c r="B687" s="84"/>
      <c r="C687" s="81"/>
      <c r="D687" s="25" t="s">
        <v>408</v>
      </c>
      <c r="E687" s="76" t="s">
        <v>409</v>
      </c>
      <c r="F687" s="77"/>
      <c r="G687" s="77"/>
      <c r="H687" s="77"/>
      <c r="I687" s="77"/>
      <c r="J687" s="78"/>
      <c r="K687" s="58">
        <v>10</v>
      </c>
      <c r="L687" s="58">
        <f>K687*36</f>
        <v>360</v>
      </c>
      <c r="M687" s="58">
        <v>20</v>
      </c>
      <c r="N687" s="58">
        <f>M687*36</f>
        <v>720</v>
      </c>
      <c r="O687" s="58">
        <v>30</v>
      </c>
      <c r="P687" s="58">
        <f>L687+N687</f>
        <v>1080</v>
      </c>
      <c r="Q687" s="4"/>
    </row>
    <row r="688" spans="1:17" ht="24.95" customHeight="1" x14ac:dyDescent="0.25">
      <c r="A688" s="82">
        <v>3</v>
      </c>
      <c r="B688" s="82">
        <v>170</v>
      </c>
      <c r="C688" s="79" t="s">
        <v>144</v>
      </c>
      <c r="D688" s="8" t="s">
        <v>483</v>
      </c>
      <c r="E688" s="8">
        <v>60</v>
      </c>
      <c r="F688" s="8">
        <v>50</v>
      </c>
      <c r="G688" s="8">
        <v>20</v>
      </c>
      <c r="H688" s="8">
        <v>15</v>
      </c>
      <c r="I688" s="8">
        <v>15</v>
      </c>
      <c r="J688" s="17">
        <f t="shared" si="27"/>
        <v>100</v>
      </c>
      <c r="K688" s="9">
        <v>10</v>
      </c>
      <c r="L688" s="9">
        <f t="shared" si="23"/>
        <v>600</v>
      </c>
      <c r="M688" s="9">
        <v>20</v>
      </c>
      <c r="N688" s="9">
        <f t="shared" si="24"/>
        <v>1200</v>
      </c>
      <c r="O688" s="9">
        <f t="shared" si="25"/>
        <v>30</v>
      </c>
      <c r="P688" s="9">
        <f t="shared" si="26"/>
        <v>1800</v>
      </c>
    </row>
    <row r="689" spans="1:17" ht="48" customHeight="1" x14ac:dyDescent="0.25">
      <c r="A689" s="83"/>
      <c r="B689" s="83"/>
      <c r="C689" s="80"/>
      <c r="D689" s="25" t="s">
        <v>410</v>
      </c>
      <c r="E689" s="76" t="s">
        <v>409</v>
      </c>
      <c r="F689" s="77"/>
      <c r="G689" s="77"/>
      <c r="H689" s="77"/>
      <c r="I689" s="77"/>
      <c r="J689" s="78"/>
      <c r="K689" s="58">
        <v>10</v>
      </c>
      <c r="L689" s="58">
        <f>K689*47.66</f>
        <v>476.59999999999997</v>
      </c>
      <c r="M689" s="58">
        <v>20</v>
      </c>
      <c r="N689" s="58">
        <f>M689*47.66</f>
        <v>953.19999999999993</v>
      </c>
      <c r="O689" s="58">
        <v>30</v>
      </c>
      <c r="P689" s="58">
        <f>L689+N689</f>
        <v>1429.8</v>
      </c>
      <c r="Q689" s="4"/>
    </row>
    <row r="690" spans="1:17" ht="48" customHeight="1" x14ac:dyDescent="0.25">
      <c r="A690" s="83"/>
      <c r="B690" s="83"/>
      <c r="C690" s="80"/>
      <c r="D690" s="25" t="s">
        <v>411</v>
      </c>
      <c r="E690" s="76" t="s">
        <v>409</v>
      </c>
      <c r="F690" s="77"/>
      <c r="G690" s="77"/>
      <c r="H690" s="77"/>
      <c r="I690" s="77"/>
      <c r="J690" s="78"/>
      <c r="K690" s="58">
        <v>10</v>
      </c>
      <c r="L690" s="58">
        <f>K690*39</f>
        <v>390</v>
      </c>
      <c r="M690" s="58">
        <v>20</v>
      </c>
      <c r="N690" s="58">
        <f>M690*39</f>
        <v>780</v>
      </c>
      <c r="O690" s="58">
        <v>30</v>
      </c>
      <c r="P690" s="58">
        <f>L690+N690</f>
        <v>1170</v>
      </c>
      <c r="Q690" s="4"/>
    </row>
    <row r="691" spans="1:17" ht="38.25" customHeight="1" x14ac:dyDescent="0.25">
      <c r="A691" s="84"/>
      <c r="B691" s="84"/>
      <c r="C691" s="81"/>
      <c r="D691" s="25" t="s">
        <v>408</v>
      </c>
      <c r="E691" s="76" t="s">
        <v>409</v>
      </c>
      <c r="F691" s="77"/>
      <c r="G691" s="77"/>
      <c r="H691" s="77"/>
      <c r="I691" s="77"/>
      <c r="J691" s="78"/>
      <c r="K691" s="58">
        <v>10</v>
      </c>
      <c r="L691" s="58">
        <f>K691*36</f>
        <v>360</v>
      </c>
      <c r="M691" s="58">
        <v>20</v>
      </c>
      <c r="N691" s="58">
        <f>M691*36</f>
        <v>720</v>
      </c>
      <c r="O691" s="58">
        <v>30</v>
      </c>
      <c r="P691" s="58">
        <f>L691+N691</f>
        <v>1080</v>
      </c>
      <c r="Q691" s="4"/>
    </row>
    <row r="692" spans="1:17" ht="24.95" customHeight="1" x14ac:dyDescent="0.25">
      <c r="A692" s="82">
        <v>3</v>
      </c>
      <c r="B692" s="82">
        <v>171</v>
      </c>
      <c r="C692" s="79" t="s">
        <v>145</v>
      </c>
      <c r="D692" s="8" t="s">
        <v>483</v>
      </c>
      <c r="E692" s="8">
        <v>60</v>
      </c>
      <c r="F692" s="8">
        <v>50</v>
      </c>
      <c r="G692" s="8">
        <v>20</v>
      </c>
      <c r="H692" s="8">
        <v>15</v>
      </c>
      <c r="I692" s="8">
        <v>15</v>
      </c>
      <c r="J692" s="17">
        <f t="shared" si="27"/>
        <v>100</v>
      </c>
      <c r="K692" s="9">
        <v>10</v>
      </c>
      <c r="L692" s="9">
        <f t="shared" si="23"/>
        <v>600</v>
      </c>
      <c r="M692" s="9">
        <v>20</v>
      </c>
      <c r="N692" s="9">
        <f t="shared" si="24"/>
        <v>1200</v>
      </c>
      <c r="O692" s="9">
        <f t="shared" si="25"/>
        <v>30</v>
      </c>
      <c r="P692" s="9">
        <f t="shared" si="26"/>
        <v>1800</v>
      </c>
    </row>
    <row r="693" spans="1:17" ht="48" customHeight="1" x14ac:dyDescent="0.25">
      <c r="A693" s="83"/>
      <c r="B693" s="83"/>
      <c r="C693" s="80"/>
      <c r="D693" s="25" t="s">
        <v>410</v>
      </c>
      <c r="E693" s="76" t="s">
        <v>409</v>
      </c>
      <c r="F693" s="77"/>
      <c r="G693" s="77"/>
      <c r="H693" s="77"/>
      <c r="I693" s="77"/>
      <c r="J693" s="78"/>
      <c r="K693" s="58">
        <v>10</v>
      </c>
      <c r="L693" s="58">
        <f>K693*47.66</f>
        <v>476.59999999999997</v>
      </c>
      <c r="M693" s="58">
        <v>20</v>
      </c>
      <c r="N693" s="58">
        <f>M693*47.66</f>
        <v>953.19999999999993</v>
      </c>
      <c r="O693" s="58">
        <v>30</v>
      </c>
      <c r="P693" s="58">
        <f>L693+N693</f>
        <v>1429.8</v>
      </c>
      <c r="Q693" s="4"/>
    </row>
    <row r="694" spans="1:17" ht="48" customHeight="1" x14ac:dyDescent="0.25">
      <c r="A694" s="83"/>
      <c r="B694" s="83"/>
      <c r="C694" s="80"/>
      <c r="D694" s="25" t="s">
        <v>411</v>
      </c>
      <c r="E694" s="76" t="s">
        <v>409</v>
      </c>
      <c r="F694" s="77"/>
      <c r="G694" s="77"/>
      <c r="H694" s="77"/>
      <c r="I694" s="77"/>
      <c r="J694" s="78"/>
      <c r="K694" s="58">
        <v>10</v>
      </c>
      <c r="L694" s="58">
        <f>K694*39</f>
        <v>390</v>
      </c>
      <c r="M694" s="58">
        <v>20</v>
      </c>
      <c r="N694" s="58">
        <f>M694*39</f>
        <v>780</v>
      </c>
      <c r="O694" s="58">
        <v>30</v>
      </c>
      <c r="P694" s="58">
        <f>L694+N694</f>
        <v>1170</v>
      </c>
      <c r="Q694" s="4"/>
    </row>
    <row r="695" spans="1:17" ht="38.25" customHeight="1" x14ac:dyDescent="0.25">
      <c r="A695" s="84"/>
      <c r="B695" s="84"/>
      <c r="C695" s="81"/>
      <c r="D695" s="25" t="s">
        <v>408</v>
      </c>
      <c r="E695" s="76" t="s">
        <v>409</v>
      </c>
      <c r="F695" s="77"/>
      <c r="G695" s="77"/>
      <c r="H695" s="77"/>
      <c r="I695" s="77"/>
      <c r="J695" s="78"/>
      <c r="K695" s="58">
        <v>10</v>
      </c>
      <c r="L695" s="58">
        <f>K695*36</f>
        <v>360</v>
      </c>
      <c r="M695" s="58">
        <v>20</v>
      </c>
      <c r="N695" s="58">
        <f>M695*36</f>
        <v>720</v>
      </c>
      <c r="O695" s="58">
        <v>30</v>
      </c>
      <c r="P695" s="58">
        <f>L695+N695</f>
        <v>1080</v>
      </c>
      <c r="Q695" s="4"/>
    </row>
    <row r="696" spans="1:17" ht="24.95" customHeight="1" x14ac:dyDescent="0.25">
      <c r="A696" s="95">
        <v>3</v>
      </c>
      <c r="B696" s="95">
        <v>172</v>
      </c>
      <c r="C696" s="94" t="s">
        <v>146</v>
      </c>
      <c r="D696" s="8" t="s">
        <v>483</v>
      </c>
      <c r="E696" s="8">
        <v>60</v>
      </c>
      <c r="F696" s="8">
        <v>50</v>
      </c>
      <c r="G696" s="8">
        <v>20</v>
      </c>
      <c r="H696" s="8">
        <v>15</v>
      </c>
      <c r="I696" s="8">
        <v>15</v>
      </c>
      <c r="J696" s="17">
        <f t="shared" si="27"/>
        <v>100</v>
      </c>
      <c r="K696" s="9">
        <v>10</v>
      </c>
      <c r="L696" s="9">
        <f t="shared" si="23"/>
        <v>600</v>
      </c>
      <c r="M696" s="9">
        <v>20</v>
      </c>
      <c r="N696" s="9">
        <f t="shared" si="24"/>
        <v>1200</v>
      </c>
      <c r="O696" s="9">
        <f t="shared" si="25"/>
        <v>30</v>
      </c>
      <c r="P696" s="9">
        <f t="shared" si="26"/>
        <v>1800</v>
      </c>
    </row>
    <row r="697" spans="1:17" ht="48" customHeight="1" x14ac:dyDescent="0.25">
      <c r="A697" s="95"/>
      <c r="B697" s="95"/>
      <c r="C697" s="94"/>
      <c r="D697" s="25" t="s">
        <v>410</v>
      </c>
      <c r="E697" s="76" t="s">
        <v>409</v>
      </c>
      <c r="F697" s="77"/>
      <c r="G697" s="77"/>
      <c r="H697" s="77"/>
      <c r="I697" s="77"/>
      <c r="J697" s="78"/>
      <c r="K697" s="58">
        <v>10</v>
      </c>
      <c r="L697" s="58">
        <f>K697*47.66</f>
        <v>476.59999999999997</v>
      </c>
      <c r="M697" s="58">
        <v>20</v>
      </c>
      <c r="N697" s="58">
        <f>M697*47.66</f>
        <v>953.19999999999993</v>
      </c>
      <c r="O697" s="58">
        <v>30</v>
      </c>
      <c r="P697" s="58">
        <f>L697+N697</f>
        <v>1429.8</v>
      </c>
      <c r="Q697" s="4"/>
    </row>
    <row r="698" spans="1:17" ht="48" customHeight="1" x14ac:dyDescent="0.25">
      <c r="A698" s="95"/>
      <c r="B698" s="95"/>
      <c r="C698" s="94"/>
      <c r="D698" s="25" t="s">
        <v>411</v>
      </c>
      <c r="E698" s="76" t="s">
        <v>409</v>
      </c>
      <c r="F698" s="77"/>
      <c r="G698" s="77"/>
      <c r="H698" s="77"/>
      <c r="I698" s="77"/>
      <c r="J698" s="78"/>
      <c r="K698" s="58">
        <v>10</v>
      </c>
      <c r="L698" s="58">
        <f>K698*39</f>
        <v>390</v>
      </c>
      <c r="M698" s="58">
        <v>20</v>
      </c>
      <c r="N698" s="58">
        <f>M698*39</f>
        <v>780</v>
      </c>
      <c r="O698" s="58">
        <v>30</v>
      </c>
      <c r="P698" s="58">
        <f>L698+N698</f>
        <v>1170</v>
      </c>
      <c r="Q698" s="4"/>
    </row>
    <row r="699" spans="1:17" ht="38.25" customHeight="1" x14ac:dyDescent="0.25">
      <c r="A699" s="95"/>
      <c r="B699" s="95"/>
      <c r="C699" s="94"/>
      <c r="D699" s="25" t="s">
        <v>408</v>
      </c>
      <c r="E699" s="76" t="s">
        <v>409</v>
      </c>
      <c r="F699" s="77"/>
      <c r="G699" s="77"/>
      <c r="H699" s="77"/>
      <c r="I699" s="77"/>
      <c r="J699" s="78"/>
      <c r="K699" s="58">
        <v>10</v>
      </c>
      <c r="L699" s="58">
        <f>K699*36</f>
        <v>360</v>
      </c>
      <c r="M699" s="58">
        <v>20</v>
      </c>
      <c r="N699" s="58">
        <f>M699*36</f>
        <v>720</v>
      </c>
      <c r="O699" s="58">
        <v>30</v>
      </c>
      <c r="P699" s="58">
        <f>L699+N699</f>
        <v>1080</v>
      </c>
      <c r="Q699" s="4"/>
    </row>
    <row r="700" spans="1:17" ht="24.95" customHeight="1" x14ac:dyDescent="0.25">
      <c r="A700" s="82">
        <v>3</v>
      </c>
      <c r="B700" s="82">
        <v>173</v>
      </c>
      <c r="C700" s="79" t="s">
        <v>147</v>
      </c>
      <c r="D700" s="25" t="s">
        <v>482</v>
      </c>
      <c r="E700" s="25">
        <v>60</v>
      </c>
      <c r="F700" s="25">
        <v>50</v>
      </c>
      <c r="G700" s="25">
        <v>20</v>
      </c>
      <c r="H700" s="25">
        <v>15</v>
      </c>
      <c r="I700" s="25">
        <v>15</v>
      </c>
      <c r="J700" s="16">
        <f t="shared" si="27"/>
        <v>100</v>
      </c>
      <c r="K700" s="9">
        <v>10</v>
      </c>
      <c r="L700" s="9">
        <f t="shared" si="23"/>
        <v>600</v>
      </c>
      <c r="M700" s="9">
        <v>20</v>
      </c>
      <c r="N700" s="9">
        <f t="shared" si="24"/>
        <v>1200</v>
      </c>
      <c r="O700" s="9">
        <f t="shared" si="25"/>
        <v>30</v>
      </c>
      <c r="P700" s="9">
        <f t="shared" si="26"/>
        <v>1800</v>
      </c>
    </row>
    <row r="701" spans="1:17" ht="48" customHeight="1" x14ac:dyDescent="0.25">
      <c r="A701" s="83"/>
      <c r="B701" s="83"/>
      <c r="C701" s="80"/>
      <c r="D701" s="25" t="s">
        <v>410</v>
      </c>
      <c r="E701" s="76" t="s">
        <v>409</v>
      </c>
      <c r="F701" s="77"/>
      <c r="G701" s="77"/>
      <c r="H701" s="77"/>
      <c r="I701" s="77"/>
      <c r="J701" s="78"/>
      <c r="K701" s="58">
        <v>10</v>
      </c>
      <c r="L701" s="58">
        <f>K701*47.66</f>
        <v>476.59999999999997</v>
      </c>
      <c r="M701" s="58">
        <v>20</v>
      </c>
      <c r="N701" s="58">
        <f>M701*47.66</f>
        <v>953.19999999999993</v>
      </c>
      <c r="O701" s="58">
        <v>30</v>
      </c>
      <c r="P701" s="58">
        <f>L701+N701</f>
        <v>1429.8</v>
      </c>
      <c r="Q701" s="4"/>
    </row>
    <row r="702" spans="1:17" ht="48" customHeight="1" x14ac:dyDescent="0.25">
      <c r="A702" s="83"/>
      <c r="B702" s="83"/>
      <c r="C702" s="80"/>
      <c r="D702" s="25" t="s">
        <v>411</v>
      </c>
      <c r="E702" s="76" t="s">
        <v>409</v>
      </c>
      <c r="F702" s="77"/>
      <c r="G702" s="77"/>
      <c r="H702" s="77"/>
      <c r="I702" s="77"/>
      <c r="J702" s="78"/>
      <c r="K702" s="58">
        <v>10</v>
      </c>
      <c r="L702" s="58">
        <f>K702*39</f>
        <v>390</v>
      </c>
      <c r="M702" s="58">
        <v>20</v>
      </c>
      <c r="N702" s="58">
        <f>M702*39</f>
        <v>780</v>
      </c>
      <c r="O702" s="58">
        <v>30</v>
      </c>
      <c r="P702" s="58">
        <f>L702+N702</f>
        <v>1170</v>
      </c>
      <c r="Q702" s="4"/>
    </row>
    <row r="703" spans="1:17" ht="38.25" customHeight="1" x14ac:dyDescent="0.25">
      <c r="A703" s="84"/>
      <c r="B703" s="84"/>
      <c r="C703" s="81"/>
      <c r="D703" s="25" t="s">
        <v>408</v>
      </c>
      <c r="E703" s="76" t="s">
        <v>409</v>
      </c>
      <c r="F703" s="77"/>
      <c r="G703" s="77"/>
      <c r="H703" s="77"/>
      <c r="I703" s="77"/>
      <c r="J703" s="78"/>
      <c r="K703" s="58">
        <v>10</v>
      </c>
      <c r="L703" s="58">
        <f>K703*36</f>
        <v>360</v>
      </c>
      <c r="M703" s="58">
        <v>20</v>
      </c>
      <c r="N703" s="58">
        <f>M703*36</f>
        <v>720</v>
      </c>
      <c r="O703" s="58">
        <v>30</v>
      </c>
      <c r="P703" s="58">
        <f>L703+N703</f>
        <v>1080</v>
      </c>
      <c r="Q703" s="4"/>
    </row>
    <row r="704" spans="1:17" ht="24.95" customHeight="1" x14ac:dyDescent="0.25">
      <c r="A704" s="82">
        <v>3</v>
      </c>
      <c r="B704" s="82">
        <v>174</v>
      </c>
      <c r="C704" s="79" t="s">
        <v>148</v>
      </c>
      <c r="D704" s="25" t="s">
        <v>482</v>
      </c>
      <c r="E704" s="25">
        <v>60</v>
      </c>
      <c r="F704" s="25">
        <v>50</v>
      </c>
      <c r="G704" s="25">
        <v>20</v>
      </c>
      <c r="H704" s="25">
        <v>15</v>
      </c>
      <c r="I704" s="25">
        <v>15</v>
      </c>
      <c r="J704" s="16">
        <f t="shared" si="27"/>
        <v>100</v>
      </c>
      <c r="K704" s="9">
        <v>10</v>
      </c>
      <c r="L704" s="9">
        <f t="shared" si="23"/>
        <v>600</v>
      </c>
      <c r="M704" s="9">
        <v>20</v>
      </c>
      <c r="N704" s="9">
        <f t="shared" si="24"/>
        <v>1200</v>
      </c>
      <c r="O704" s="9">
        <f t="shared" si="25"/>
        <v>30</v>
      </c>
      <c r="P704" s="9">
        <f t="shared" si="26"/>
        <v>1800</v>
      </c>
    </row>
    <row r="705" spans="1:17" ht="48" customHeight="1" x14ac:dyDescent="0.25">
      <c r="A705" s="83"/>
      <c r="B705" s="83"/>
      <c r="C705" s="80"/>
      <c r="D705" s="25" t="s">
        <v>410</v>
      </c>
      <c r="E705" s="76" t="s">
        <v>409</v>
      </c>
      <c r="F705" s="77"/>
      <c r="G705" s="77"/>
      <c r="H705" s="77"/>
      <c r="I705" s="77"/>
      <c r="J705" s="78"/>
      <c r="K705" s="58">
        <v>10</v>
      </c>
      <c r="L705" s="58">
        <f>K705*47.66</f>
        <v>476.59999999999997</v>
      </c>
      <c r="M705" s="58">
        <v>20</v>
      </c>
      <c r="N705" s="58">
        <f>M705*47.66</f>
        <v>953.19999999999993</v>
      </c>
      <c r="O705" s="58">
        <v>30</v>
      </c>
      <c r="P705" s="58">
        <f>L705+N705</f>
        <v>1429.8</v>
      </c>
      <c r="Q705" s="4"/>
    </row>
    <row r="706" spans="1:17" ht="48" customHeight="1" x14ac:dyDescent="0.25">
      <c r="A706" s="83"/>
      <c r="B706" s="83"/>
      <c r="C706" s="80"/>
      <c r="D706" s="25" t="s">
        <v>411</v>
      </c>
      <c r="E706" s="76" t="s">
        <v>409</v>
      </c>
      <c r="F706" s="77"/>
      <c r="G706" s="77"/>
      <c r="H706" s="77"/>
      <c r="I706" s="77"/>
      <c r="J706" s="78"/>
      <c r="K706" s="58">
        <v>10</v>
      </c>
      <c r="L706" s="58">
        <f>K706*39</f>
        <v>390</v>
      </c>
      <c r="M706" s="58">
        <v>20</v>
      </c>
      <c r="N706" s="58">
        <f>M706*39</f>
        <v>780</v>
      </c>
      <c r="O706" s="58">
        <v>30</v>
      </c>
      <c r="P706" s="58">
        <f>L706+N706</f>
        <v>1170</v>
      </c>
      <c r="Q706" s="4"/>
    </row>
    <row r="707" spans="1:17" ht="38.25" customHeight="1" x14ac:dyDescent="0.25">
      <c r="A707" s="84"/>
      <c r="B707" s="84"/>
      <c r="C707" s="81"/>
      <c r="D707" s="25" t="s">
        <v>408</v>
      </c>
      <c r="E707" s="76" t="s">
        <v>409</v>
      </c>
      <c r="F707" s="77"/>
      <c r="G707" s="77"/>
      <c r="H707" s="77"/>
      <c r="I707" s="77"/>
      <c r="J707" s="78"/>
      <c r="K707" s="58">
        <v>10</v>
      </c>
      <c r="L707" s="58">
        <f>K707*36</f>
        <v>360</v>
      </c>
      <c r="M707" s="58">
        <v>20</v>
      </c>
      <c r="N707" s="58">
        <f>M707*36</f>
        <v>720</v>
      </c>
      <c r="O707" s="58">
        <v>30</v>
      </c>
      <c r="P707" s="58">
        <f>L707+N707</f>
        <v>1080</v>
      </c>
      <c r="Q707" s="4"/>
    </row>
    <row r="708" spans="1:17" ht="24.95" customHeight="1" x14ac:dyDescent="0.25">
      <c r="A708" s="82">
        <v>3</v>
      </c>
      <c r="B708" s="82">
        <v>175</v>
      </c>
      <c r="C708" s="79" t="s">
        <v>149</v>
      </c>
      <c r="D708" s="8" t="s">
        <v>484</v>
      </c>
      <c r="E708" s="8">
        <v>60</v>
      </c>
      <c r="F708" s="8">
        <v>50</v>
      </c>
      <c r="G708" s="8">
        <v>20</v>
      </c>
      <c r="H708" s="8">
        <v>15</v>
      </c>
      <c r="I708" s="8">
        <v>15</v>
      </c>
      <c r="J708" s="17">
        <f t="shared" ref="J708:J852" si="28">SUM(F708:I708)</f>
        <v>100</v>
      </c>
      <c r="K708" s="9">
        <v>10</v>
      </c>
      <c r="L708" s="9">
        <f t="shared" si="23"/>
        <v>600</v>
      </c>
      <c r="M708" s="9">
        <v>20</v>
      </c>
      <c r="N708" s="9">
        <f t="shared" si="24"/>
        <v>1200</v>
      </c>
      <c r="O708" s="9">
        <f t="shared" si="25"/>
        <v>30</v>
      </c>
      <c r="P708" s="9">
        <f t="shared" si="26"/>
        <v>1800</v>
      </c>
    </row>
    <row r="709" spans="1:17" ht="48" customHeight="1" x14ac:dyDescent="0.25">
      <c r="A709" s="83"/>
      <c r="B709" s="83"/>
      <c r="C709" s="80"/>
      <c r="D709" s="25" t="s">
        <v>410</v>
      </c>
      <c r="E709" s="76" t="s">
        <v>409</v>
      </c>
      <c r="F709" s="77"/>
      <c r="G709" s="77"/>
      <c r="H709" s="77"/>
      <c r="I709" s="77"/>
      <c r="J709" s="78"/>
      <c r="K709" s="58">
        <v>10</v>
      </c>
      <c r="L709" s="58">
        <f>K709*47.66</f>
        <v>476.59999999999997</v>
      </c>
      <c r="M709" s="58">
        <v>20</v>
      </c>
      <c r="N709" s="58">
        <f>M709*47.66</f>
        <v>953.19999999999993</v>
      </c>
      <c r="O709" s="58">
        <v>30</v>
      </c>
      <c r="P709" s="58">
        <f>L709+N709</f>
        <v>1429.8</v>
      </c>
      <c r="Q709" s="4"/>
    </row>
    <row r="710" spans="1:17" ht="48" customHeight="1" x14ac:dyDescent="0.25">
      <c r="A710" s="83"/>
      <c r="B710" s="83"/>
      <c r="C710" s="80"/>
      <c r="D710" s="25" t="s">
        <v>411</v>
      </c>
      <c r="E710" s="76" t="s">
        <v>409</v>
      </c>
      <c r="F710" s="77"/>
      <c r="G710" s="77"/>
      <c r="H710" s="77"/>
      <c r="I710" s="77"/>
      <c r="J710" s="78"/>
      <c r="K710" s="58">
        <v>10</v>
      </c>
      <c r="L710" s="58">
        <f>K710*39</f>
        <v>390</v>
      </c>
      <c r="M710" s="58">
        <v>20</v>
      </c>
      <c r="N710" s="58">
        <f>M710*39</f>
        <v>780</v>
      </c>
      <c r="O710" s="58">
        <v>30</v>
      </c>
      <c r="P710" s="58">
        <f>L710+N710</f>
        <v>1170</v>
      </c>
      <c r="Q710" s="4"/>
    </row>
    <row r="711" spans="1:17" ht="38.25" customHeight="1" x14ac:dyDescent="0.25">
      <c r="A711" s="84"/>
      <c r="B711" s="84"/>
      <c r="C711" s="81"/>
      <c r="D711" s="25" t="s">
        <v>408</v>
      </c>
      <c r="E711" s="76" t="s">
        <v>409</v>
      </c>
      <c r="F711" s="77"/>
      <c r="G711" s="77"/>
      <c r="H711" s="77"/>
      <c r="I711" s="77"/>
      <c r="J711" s="78"/>
      <c r="K711" s="58">
        <v>10</v>
      </c>
      <c r="L711" s="58">
        <f>K711*36</f>
        <v>360</v>
      </c>
      <c r="M711" s="58">
        <v>20</v>
      </c>
      <c r="N711" s="58">
        <f>M711*36</f>
        <v>720</v>
      </c>
      <c r="O711" s="58">
        <v>30</v>
      </c>
      <c r="P711" s="58">
        <f>L711+N711</f>
        <v>1080</v>
      </c>
      <c r="Q711" s="4"/>
    </row>
    <row r="712" spans="1:17" ht="24.95" customHeight="1" x14ac:dyDescent="0.25">
      <c r="A712" s="82">
        <v>3</v>
      </c>
      <c r="B712" s="82">
        <v>176</v>
      </c>
      <c r="C712" s="79" t="s">
        <v>150</v>
      </c>
      <c r="D712" s="8" t="s">
        <v>484</v>
      </c>
      <c r="E712" s="8">
        <v>60</v>
      </c>
      <c r="F712" s="8">
        <v>50</v>
      </c>
      <c r="G712" s="8">
        <v>20</v>
      </c>
      <c r="H712" s="8">
        <v>15</v>
      </c>
      <c r="I712" s="8">
        <v>15</v>
      </c>
      <c r="J712" s="17">
        <f t="shared" si="28"/>
        <v>100</v>
      </c>
      <c r="K712" s="9">
        <v>10</v>
      </c>
      <c r="L712" s="9">
        <f t="shared" si="23"/>
        <v>600</v>
      </c>
      <c r="M712" s="9">
        <v>20</v>
      </c>
      <c r="N712" s="9">
        <f t="shared" si="24"/>
        <v>1200</v>
      </c>
      <c r="O712" s="9">
        <f t="shared" ref="O712:O836" si="29">K712+M712</f>
        <v>30</v>
      </c>
      <c r="P712" s="9">
        <f t="shared" si="26"/>
        <v>1800</v>
      </c>
    </row>
    <row r="713" spans="1:17" ht="48" customHeight="1" x14ac:dyDescent="0.25">
      <c r="A713" s="83"/>
      <c r="B713" s="83"/>
      <c r="C713" s="80"/>
      <c r="D713" s="25" t="s">
        <v>410</v>
      </c>
      <c r="E713" s="76" t="s">
        <v>409</v>
      </c>
      <c r="F713" s="77"/>
      <c r="G713" s="77"/>
      <c r="H713" s="77"/>
      <c r="I713" s="77"/>
      <c r="J713" s="78"/>
      <c r="K713" s="58">
        <v>10</v>
      </c>
      <c r="L713" s="58">
        <f>K713*47.66</f>
        <v>476.59999999999997</v>
      </c>
      <c r="M713" s="58">
        <v>20</v>
      </c>
      <c r="N713" s="58">
        <f>M713*47.66</f>
        <v>953.19999999999993</v>
      </c>
      <c r="O713" s="58">
        <v>30</v>
      </c>
      <c r="P713" s="58">
        <f>L713+N713</f>
        <v>1429.8</v>
      </c>
      <c r="Q713" s="4"/>
    </row>
    <row r="714" spans="1:17" ht="48" customHeight="1" x14ac:dyDescent="0.25">
      <c r="A714" s="83"/>
      <c r="B714" s="83"/>
      <c r="C714" s="80"/>
      <c r="D714" s="25" t="s">
        <v>411</v>
      </c>
      <c r="E714" s="76" t="s">
        <v>409</v>
      </c>
      <c r="F714" s="77"/>
      <c r="G714" s="77"/>
      <c r="H714" s="77"/>
      <c r="I714" s="77"/>
      <c r="J714" s="78"/>
      <c r="K714" s="58">
        <v>10</v>
      </c>
      <c r="L714" s="58">
        <f>K714*39</f>
        <v>390</v>
      </c>
      <c r="M714" s="58">
        <v>20</v>
      </c>
      <c r="N714" s="58">
        <f>M714*39</f>
        <v>780</v>
      </c>
      <c r="O714" s="58">
        <v>30</v>
      </c>
      <c r="P714" s="58">
        <f>L714+N714</f>
        <v>1170</v>
      </c>
      <c r="Q714" s="4"/>
    </row>
    <row r="715" spans="1:17" ht="38.25" customHeight="1" x14ac:dyDescent="0.25">
      <c r="A715" s="84"/>
      <c r="B715" s="84"/>
      <c r="C715" s="81"/>
      <c r="D715" s="25" t="s">
        <v>408</v>
      </c>
      <c r="E715" s="76" t="s">
        <v>409</v>
      </c>
      <c r="F715" s="77"/>
      <c r="G715" s="77"/>
      <c r="H715" s="77"/>
      <c r="I715" s="77"/>
      <c r="J715" s="78"/>
      <c r="K715" s="58">
        <v>10</v>
      </c>
      <c r="L715" s="58">
        <f>K715*36</f>
        <v>360</v>
      </c>
      <c r="M715" s="58">
        <v>20</v>
      </c>
      <c r="N715" s="58">
        <f>M715*36</f>
        <v>720</v>
      </c>
      <c r="O715" s="58">
        <v>30</v>
      </c>
      <c r="P715" s="58">
        <f>L715+N715</f>
        <v>1080</v>
      </c>
      <c r="Q715" s="4"/>
    </row>
    <row r="716" spans="1:17" ht="24.95" customHeight="1" x14ac:dyDescent="0.25">
      <c r="A716" s="82">
        <v>3</v>
      </c>
      <c r="B716" s="82">
        <v>177</v>
      </c>
      <c r="C716" s="79" t="s">
        <v>151</v>
      </c>
      <c r="D716" s="8" t="s">
        <v>484</v>
      </c>
      <c r="E716" s="8">
        <v>60</v>
      </c>
      <c r="F716" s="8">
        <v>50</v>
      </c>
      <c r="G716" s="8">
        <v>20</v>
      </c>
      <c r="H716" s="8">
        <v>15</v>
      </c>
      <c r="I716" s="8">
        <v>15</v>
      </c>
      <c r="J716" s="17">
        <f t="shared" si="28"/>
        <v>100</v>
      </c>
      <c r="K716" s="9">
        <v>10</v>
      </c>
      <c r="L716" s="9">
        <f t="shared" si="23"/>
        <v>600</v>
      </c>
      <c r="M716" s="9">
        <v>20</v>
      </c>
      <c r="N716" s="9">
        <f t="shared" si="24"/>
        <v>1200</v>
      </c>
      <c r="O716" s="9">
        <f t="shared" si="29"/>
        <v>30</v>
      </c>
      <c r="P716" s="9">
        <f t="shared" si="26"/>
        <v>1800</v>
      </c>
    </row>
    <row r="717" spans="1:17" ht="48" customHeight="1" x14ac:dyDescent="0.25">
      <c r="A717" s="83"/>
      <c r="B717" s="83"/>
      <c r="C717" s="80"/>
      <c r="D717" s="25" t="s">
        <v>410</v>
      </c>
      <c r="E717" s="76" t="s">
        <v>409</v>
      </c>
      <c r="F717" s="77"/>
      <c r="G717" s="77"/>
      <c r="H717" s="77"/>
      <c r="I717" s="77"/>
      <c r="J717" s="78"/>
      <c r="K717" s="58">
        <v>10</v>
      </c>
      <c r="L717" s="58">
        <f>K717*47.66</f>
        <v>476.59999999999997</v>
      </c>
      <c r="M717" s="58">
        <v>20</v>
      </c>
      <c r="N717" s="58">
        <f>M717*47.66</f>
        <v>953.19999999999993</v>
      </c>
      <c r="O717" s="58">
        <v>30</v>
      </c>
      <c r="P717" s="58">
        <f>L717+N717</f>
        <v>1429.8</v>
      </c>
      <c r="Q717" s="4"/>
    </row>
    <row r="718" spans="1:17" ht="48" customHeight="1" x14ac:dyDescent="0.25">
      <c r="A718" s="83"/>
      <c r="B718" s="83"/>
      <c r="C718" s="80"/>
      <c r="D718" s="25" t="s">
        <v>411</v>
      </c>
      <c r="E718" s="76" t="s">
        <v>409</v>
      </c>
      <c r="F718" s="77"/>
      <c r="G718" s="77"/>
      <c r="H718" s="77"/>
      <c r="I718" s="77"/>
      <c r="J718" s="78"/>
      <c r="K718" s="58">
        <v>10</v>
      </c>
      <c r="L718" s="58">
        <f>K718*39</f>
        <v>390</v>
      </c>
      <c r="M718" s="58">
        <v>20</v>
      </c>
      <c r="N718" s="58">
        <f>M718*39</f>
        <v>780</v>
      </c>
      <c r="O718" s="58">
        <v>30</v>
      </c>
      <c r="P718" s="58">
        <f>L718+N718</f>
        <v>1170</v>
      </c>
      <c r="Q718" s="4"/>
    </row>
    <row r="719" spans="1:17" ht="38.25" customHeight="1" x14ac:dyDescent="0.25">
      <c r="A719" s="84"/>
      <c r="B719" s="84"/>
      <c r="C719" s="81"/>
      <c r="D719" s="25" t="s">
        <v>408</v>
      </c>
      <c r="E719" s="76" t="s">
        <v>409</v>
      </c>
      <c r="F719" s="77"/>
      <c r="G719" s="77"/>
      <c r="H719" s="77"/>
      <c r="I719" s="77"/>
      <c r="J719" s="78"/>
      <c r="K719" s="58">
        <v>10</v>
      </c>
      <c r="L719" s="58">
        <f>K719*36</f>
        <v>360</v>
      </c>
      <c r="M719" s="58">
        <v>20</v>
      </c>
      <c r="N719" s="58">
        <f>M719*36</f>
        <v>720</v>
      </c>
      <c r="O719" s="58">
        <v>30</v>
      </c>
      <c r="P719" s="58">
        <f>L719+N719</f>
        <v>1080</v>
      </c>
      <c r="Q719" s="4"/>
    </row>
    <row r="720" spans="1:17" ht="24.95" customHeight="1" x14ac:dyDescent="0.25">
      <c r="A720" s="82">
        <v>3</v>
      </c>
      <c r="B720" s="82">
        <v>178</v>
      </c>
      <c r="C720" s="79" t="s">
        <v>152</v>
      </c>
      <c r="D720" s="8" t="s">
        <v>484</v>
      </c>
      <c r="E720" s="8">
        <v>60</v>
      </c>
      <c r="F720" s="8">
        <v>50</v>
      </c>
      <c r="G720" s="8">
        <v>20</v>
      </c>
      <c r="H720" s="8">
        <v>15</v>
      </c>
      <c r="I720" s="8">
        <v>15</v>
      </c>
      <c r="J720" s="17">
        <f t="shared" si="28"/>
        <v>100</v>
      </c>
      <c r="K720" s="9">
        <v>10</v>
      </c>
      <c r="L720" s="9">
        <f t="shared" si="23"/>
        <v>600</v>
      </c>
      <c r="M720" s="9">
        <v>20</v>
      </c>
      <c r="N720" s="9">
        <f t="shared" si="24"/>
        <v>1200</v>
      </c>
      <c r="O720" s="9">
        <f t="shared" si="29"/>
        <v>30</v>
      </c>
      <c r="P720" s="9">
        <f t="shared" si="26"/>
        <v>1800</v>
      </c>
    </row>
    <row r="721" spans="1:17" ht="48" customHeight="1" x14ac:dyDescent="0.25">
      <c r="A721" s="83"/>
      <c r="B721" s="83"/>
      <c r="C721" s="80"/>
      <c r="D721" s="25" t="s">
        <v>410</v>
      </c>
      <c r="E721" s="76" t="s">
        <v>409</v>
      </c>
      <c r="F721" s="77"/>
      <c r="G721" s="77"/>
      <c r="H721" s="77"/>
      <c r="I721" s="77"/>
      <c r="J721" s="78"/>
      <c r="K721" s="58">
        <v>10</v>
      </c>
      <c r="L721" s="58">
        <f>K721*47.66</f>
        <v>476.59999999999997</v>
      </c>
      <c r="M721" s="58">
        <v>20</v>
      </c>
      <c r="N721" s="58">
        <f>M721*47.66</f>
        <v>953.19999999999993</v>
      </c>
      <c r="O721" s="58">
        <v>30</v>
      </c>
      <c r="P721" s="58">
        <f>L721+N721</f>
        <v>1429.8</v>
      </c>
      <c r="Q721" s="4"/>
    </row>
    <row r="722" spans="1:17" ht="48" customHeight="1" x14ac:dyDescent="0.25">
      <c r="A722" s="83"/>
      <c r="B722" s="83"/>
      <c r="C722" s="80"/>
      <c r="D722" s="25" t="s">
        <v>411</v>
      </c>
      <c r="E722" s="76" t="s">
        <v>409</v>
      </c>
      <c r="F722" s="77"/>
      <c r="G722" s="77"/>
      <c r="H722" s="77"/>
      <c r="I722" s="77"/>
      <c r="J722" s="78"/>
      <c r="K722" s="58">
        <v>10</v>
      </c>
      <c r="L722" s="58">
        <f>K722*39</f>
        <v>390</v>
      </c>
      <c r="M722" s="58">
        <v>20</v>
      </c>
      <c r="N722" s="58">
        <f>M722*39</f>
        <v>780</v>
      </c>
      <c r="O722" s="58">
        <v>30</v>
      </c>
      <c r="P722" s="58">
        <f>L722+N722</f>
        <v>1170</v>
      </c>
      <c r="Q722" s="4"/>
    </row>
    <row r="723" spans="1:17" ht="38.25" customHeight="1" x14ac:dyDescent="0.25">
      <c r="A723" s="84"/>
      <c r="B723" s="84"/>
      <c r="C723" s="81"/>
      <c r="D723" s="25" t="s">
        <v>408</v>
      </c>
      <c r="E723" s="76" t="s">
        <v>409</v>
      </c>
      <c r="F723" s="77"/>
      <c r="G723" s="77"/>
      <c r="H723" s="77"/>
      <c r="I723" s="77"/>
      <c r="J723" s="78"/>
      <c r="K723" s="58">
        <v>10</v>
      </c>
      <c r="L723" s="58">
        <f>K723*36</f>
        <v>360</v>
      </c>
      <c r="M723" s="58">
        <v>20</v>
      </c>
      <c r="N723" s="58">
        <f>M723*36</f>
        <v>720</v>
      </c>
      <c r="O723" s="58">
        <v>30</v>
      </c>
      <c r="P723" s="58">
        <f>L723+N723</f>
        <v>1080</v>
      </c>
      <c r="Q723" s="4"/>
    </row>
    <row r="724" spans="1:17" ht="24.95" customHeight="1" x14ac:dyDescent="0.25">
      <c r="A724" s="82">
        <v>3</v>
      </c>
      <c r="B724" s="82">
        <v>179</v>
      </c>
      <c r="C724" s="79" t="s">
        <v>153</v>
      </c>
      <c r="D724" s="8" t="s">
        <v>485</v>
      </c>
      <c r="E724" s="8">
        <v>60</v>
      </c>
      <c r="F724" s="8">
        <v>50</v>
      </c>
      <c r="G724" s="8">
        <v>20</v>
      </c>
      <c r="H724" s="8">
        <v>15</v>
      </c>
      <c r="I724" s="8">
        <v>15</v>
      </c>
      <c r="J724" s="17">
        <f t="shared" si="28"/>
        <v>100</v>
      </c>
      <c r="K724" s="9">
        <v>10</v>
      </c>
      <c r="L724" s="9">
        <f t="shared" si="23"/>
        <v>600</v>
      </c>
      <c r="M724" s="9">
        <v>20</v>
      </c>
      <c r="N724" s="9">
        <f t="shared" si="24"/>
        <v>1200</v>
      </c>
      <c r="O724" s="9">
        <f t="shared" si="29"/>
        <v>30</v>
      </c>
      <c r="P724" s="9">
        <f t="shared" si="26"/>
        <v>1800</v>
      </c>
    </row>
    <row r="725" spans="1:17" ht="48" customHeight="1" x14ac:dyDescent="0.25">
      <c r="A725" s="83"/>
      <c r="B725" s="83"/>
      <c r="C725" s="80"/>
      <c r="D725" s="25" t="s">
        <v>410</v>
      </c>
      <c r="E725" s="76" t="s">
        <v>409</v>
      </c>
      <c r="F725" s="77"/>
      <c r="G725" s="77"/>
      <c r="H725" s="77"/>
      <c r="I725" s="77"/>
      <c r="J725" s="78"/>
      <c r="K725" s="58">
        <v>10</v>
      </c>
      <c r="L725" s="58">
        <f>K725*47.66</f>
        <v>476.59999999999997</v>
      </c>
      <c r="M725" s="58">
        <v>20</v>
      </c>
      <c r="N725" s="58">
        <f>M725*47.66</f>
        <v>953.19999999999993</v>
      </c>
      <c r="O725" s="58">
        <v>30</v>
      </c>
      <c r="P725" s="58">
        <f>L725+N725</f>
        <v>1429.8</v>
      </c>
      <c r="Q725" s="4"/>
    </row>
    <row r="726" spans="1:17" ht="48" customHeight="1" x14ac:dyDescent="0.25">
      <c r="A726" s="83"/>
      <c r="B726" s="83"/>
      <c r="C726" s="80"/>
      <c r="D726" s="25" t="s">
        <v>411</v>
      </c>
      <c r="E726" s="76" t="s">
        <v>409</v>
      </c>
      <c r="F726" s="77"/>
      <c r="G726" s="77"/>
      <c r="H726" s="77"/>
      <c r="I726" s="77"/>
      <c r="J726" s="78"/>
      <c r="K726" s="58">
        <v>10</v>
      </c>
      <c r="L726" s="58">
        <f>K726*39</f>
        <v>390</v>
      </c>
      <c r="M726" s="58">
        <v>20</v>
      </c>
      <c r="N726" s="58">
        <f>M726*39</f>
        <v>780</v>
      </c>
      <c r="O726" s="58">
        <v>30</v>
      </c>
      <c r="P726" s="58">
        <f>L726+N726</f>
        <v>1170</v>
      </c>
      <c r="Q726" s="4"/>
    </row>
    <row r="727" spans="1:17" ht="38.25" customHeight="1" x14ac:dyDescent="0.25">
      <c r="A727" s="84"/>
      <c r="B727" s="84"/>
      <c r="C727" s="81"/>
      <c r="D727" s="25" t="s">
        <v>408</v>
      </c>
      <c r="E727" s="76" t="s">
        <v>409</v>
      </c>
      <c r="F727" s="77"/>
      <c r="G727" s="77"/>
      <c r="H727" s="77"/>
      <c r="I727" s="77"/>
      <c r="J727" s="78"/>
      <c r="K727" s="58">
        <v>10</v>
      </c>
      <c r="L727" s="58">
        <f>K727*36</f>
        <v>360</v>
      </c>
      <c r="M727" s="58">
        <v>20</v>
      </c>
      <c r="N727" s="58">
        <f>M727*36</f>
        <v>720</v>
      </c>
      <c r="O727" s="58">
        <v>30</v>
      </c>
      <c r="P727" s="58">
        <f>L727+N727</f>
        <v>1080</v>
      </c>
      <c r="Q727" s="4"/>
    </row>
    <row r="728" spans="1:17" ht="24.95" customHeight="1" x14ac:dyDescent="0.25">
      <c r="A728" s="82">
        <v>3</v>
      </c>
      <c r="B728" s="82">
        <v>180</v>
      </c>
      <c r="C728" s="79" t="s">
        <v>154</v>
      </c>
      <c r="D728" s="8" t="s">
        <v>485</v>
      </c>
      <c r="E728" s="8">
        <v>60</v>
      </c>
      <c r="F728" s="8">
        <v>50</v>
      </c>
      <c r="G728" s="8">
        <v>20</v>
      </c>
      <c r="H728" s="8">
        <v>15</v>
      </c>
      <c r="I728" s="8">
        <v>15</v>
      </c>
      <c r="J728" s="17">
        <f t="shared" si="28"/>
        <v>100</v>
      </c>
      <c r="K728" s="9">
        <v>10</v>
      </c>
      <c r="L728" s="9">
        <f t="shared" si="23"/>
        <v>600</v>
      </c>
      <c r="M728" s="9">
        <v>20</v>
      </c>
      <c r="N728" s="9">
        <f t="shared" si="24"/>
        <v>1200</v>
      </c>
      <c r="O728" s="9">
        <f t="shared" si="29"/>
        <v>30</v>
      </c>
      <c r="P728" s="9">
        <f t="shared" si="26"/>
        <v>1800</v>
      </c>
    </row>
    <row r="729" spans="1:17" ht="48" customHeight="1" x14ac:dyDescent="0.25">
      <c r="A729" s="83"/>
      <c r="B729" s="83"/>
      <c r="C729" s="80"/>
      <c r="D729" s="25" t="s">
        <v>410</v>
      </c>
      <c r="E729" s="76" t="s">
        <v>409</v>
      </c>
      <c r="F729" s="77"/>
      <c r="G729" s="77"/>
      <c r="H729" s="77"/>
      <c r="I729" s="77"/>
      <c r="J729" s="78"/>
      <c r="K729" s="58">
        <v>10</v>
      </c>
      <c r="L729" s="58">
        <f>K729*47.66</f>
        <v>476.59999999999997</v>
      </c>
      <c r="M729" s="58">
        <v>20</v>
      </c>
      <c r="N729" s="58">
        <f>M729*47.66</f>
        <v>953.19999999999993</v>
      </c>
      <c r="O729" s="58">
        <v>30</v>
      </c>
      <c r="P729" s="58">
        <f>L729+N729</f>
        <v>1429.8</v>
      </c>
      <c r="Q729" s="4"/>
    </row>
    <row r="730" spans="1:17" ht="48" customHeight="1" x14ac:dyDescent="0.25">
      <c r="A730" s="83"/>
      <c r="B730" s="83"/>
      <c r="C730" s="80"/>
      <c r="D730" s="25" t="s">
        <v>411</v>
      </c>
      <c r="E730" s="76" t="s">
        <v>409</v>
      </c>
      <c r="F730" s="77"/>
      <c r="G730" s="77"/>
      <c r="H730" s="77"/>
      <c r="I730" s="77"/>
      <c r="J730" s="78"/>
      <c r="K730" s="58">
        <v>10</v>
      </c>
      <c r="L730" s="58">
        <f>K730*39</f>
        <v>390</v>
      </c>
      <c r="M730" s="58">
        <v>20</v>
      </c>
      <c r="N730" s="58">
        <f>M730*39</f>
        <v>780</v>
      </c>
      <c r="O730" s="58">
        <v>30</v>
      </c>
      <c r="P730" s="58">
        <f>L730+N730</f>
        <v>1170</v>
      </c>
      <c r="Q730" s="4"/>
    </row>
    <row r="731" spans="1:17" ht="38.25" customHeight="1" x14ac:dyDescent="0.25">
      <c r="A731" s="84"/>
      <c r="B731" s="84"/>
      <c r="C731" s="81"/>
      <c r="D731" s="25" t="s">
        <v>408</v>
      </c>
      <c r="E731" s="76" t="s">
        <v>409</v>
      </c>
      <c r="F731" s="77"/>
      <c r="G731" s="77"/>
      <c r="H731" s="77"/>
      <c r="I731" s="77"/>
      <c r="J731" s="78"/>
      <c r="K731" s="58">
        <v>10</v>
      </c>
      <c r="L731" s="58">
        <f>K731*36</f>
        <v>360</v>
      </c>
      <c r="M731" s="58">
        <v>20</v>
      </c>
      <c r="N731" s="58">
        <f>M731*36</f>
        <v>720</v>
      </c>
      <c r="O731" s="58">
        <v>30</v>
      </c>
      <c r="P731" s="58">
        <f>L731+N731</f>
        <v>1080</v>
      </c>
      <c r="Q731" s="4"/>
    </row>
    <row r="732" spans="1:17" ht="24.95" customHeight="1" x14ac:dyDescent="0.25">
      <c r="A732" s="82">
        <v>3</v>
      </c>
      <c r="B732" s="82">
        <v>181</v>
      </c>
      <c r="C732" s="79" t="s">
        <v>155</v>
      </c>
      <c r="D732" s="8" t="s">
        <v>485</v>
      </c>
      <c r="E732" s="8">
        <v>60</v>
      </c>
      <c r="F732" s="8">
        <v>50</v>
      </c>
      <c r="G732" s="8">
        <v>20</v>
      </c>
      <c r="H732" s="8">
        <v>15</v>
      </c>
      <c r="I732" s="8">
        <v>15</v>
      </c>
      <c r="J732" s="17">
        <f t="shared" si="28"/>
        <v>100</v>
      </c>
      <c r="K732" s="9">
        <v>10</v>
      </c>
      <c r="L732" s="9">
        <f t="shared" si="23"/>
        <v>600</v>
      </c>
      <c r="M732" s="9">
        <v>20</v>
      </c>
      <c r="N732" s="9">
        <f t="shared" si="24"/>
        <v>1200</v>
      </c>
      <c r="O732" s="9">
        <f t="shared" si="29"/>
        <v>30</v>
      </c>
      <c r="P732" s="9">
        <f t="shared" si="26"/>
        <v>1800</v>
      </c>
    </row>
    <row r="733" spans="1:17" ht="48" customHeight="1" x14ac:dyDescent="0.25">
      <c r="A733" s="83"/>
      <c r="B733" s="83"/>
      <c r="C733" s="80"/>
      <c r="D733" s="25" t="s">
        <v>410</v>
      </c>
      <c r="E733" s="76" t="s">
        <v>409</v>
      </c>
      <c r="F733" s="77"/>
      <c r="G733" s="77"/>
      <c r="H733" s="77"/>
      <c r="I733" s="77"/>
      <c r="J733" s="78"/>
      <c r="K733" s="58">
        <v>10</v>
      </c>
      <c r="L733" s="58">
        <f>K733*47.66</f>
        <v>476.59999999999997</v>
      </c>
      <c r="M733" s="58">
        <v>20</v>
      </c>
      <c r="N733" s="58">
        <f>M733*47.66</f>
        <v>953.19999999999993</v>
      </c>
      <c r="O733" s="58">
        <v>30</v>
      </c>
      <c r="P733" s="58">
        <f>L733+N733</f>
        <v>1429.8</v>
      </c>
      <c r="Q733" s="4"/>
    </row>
    <row r="734" spans="1:17" ht="48" customHeight="1" x14ac:dyDescent="0.25">
      <c r="A734" s="83"/>
      <c r="B734" s="83"/>
      <c r="C734" s="80"/>
      <c r="D734" s="25" t="s">
        <v>411</v>
      </c>
      <c r="E734" s="76" t="s">
        <v>409</v>
      </c>
      <c r="F734" s="77"/>
      <c r="G734" s="77"/>
      <c r="H734" s="77"/>
      <c r="I734" s="77"/>
      <c r="J734" s="78"/>
      <c r="K734" s="58">
        <v>10</v>
      </c>
      <c r="L734" s="58">
        <f>K734*39</f>
        <v>390</v>
      </c>
      <c r="M734" s="58">
        <v>20</v>
      </c>
      <c r="N734" s="58">
        <f>M734*39</f>
        <v>780</v>
      </c>
      <c r="O734" s="58">
        <v>30</v>
      </c>
      <c r="P734" s="58">
        <f>L734+N734</f>
        <v>1170</v>
      </c>
      <c r="Q734" s="4"/>
    </row>
    <row r="735" spans="1:17" ht="38.25" customHeight="1" x14ac:dyDescent="0.25">
      <c r="A735" s="84"/>
      <c r="B735" s="84"/>
      <c r="C735" s="81"/>
      <c r="D735" s="25" t="s">
        <v>408</v>
      </c>
      <c r="E735" s="76" t="s">
        <v>409</v>
      </c>
      <c r="F735" s="77"/>
      <c r="G735" s="77"/>
      <c r="H735" s="77"/>
      <c r="I735" s="77"/>
      <c r="J735" s="78"/>
      <c r="K735" s="58">
        <v>10</v>
      </c>
      <c r="L735" s="58">
        <f>K735*36</f>
        <v>360</v>
      </c>
      <c r="M735" s="58">
        <v>20</v>
      </c>
      <c r="N735" s="58">
        <f>M735*36</f>
        <v>720</v>
      </c>
      <c r="O735" s="58">
        <v>30</v>
      </c>
      <c r="P735" s="58">
        <f>L735+N735</f>
        <v>1080</v>
      </c>
      <c r="Q735" s="4"/>
    </row>
    <row r="736" spans="1:17" ht="24.95" customHeight="1" x14ac:dyDescent="0.25">
      <c r="A736" s="82">
        <v>3</v>
      </c>
      <c r="B736" s="82">
        <v>182</v>
      </c>
      <c r="C736" s="79" t="s">
        <v>156</v>
      </c>
      <c r="D736" s="8" t="s">
        <v>484</v>
      </c>
      <c r="E736" s="8">
        <v>60</v>
      </c>
      <c r="F736" s="8">
        <v>50</v>
      </c>
      <c r="G736" s="8">
        <v>20</v>
      </c>
      <c r="H736" s="8">
        <v>15</v>
      </c>
      <c r="I736" s="8">
        <v>15</v>
      </c>
      <c r="J736" s="17">
        <f t="shared" si="28"/>
        <v>100</v>
      </c>
      <c r="K736" s="9">
        <v>10</v>
      </c>
      <c r="L736" s="9">
        <f t="shared" si="23"/>
        <v>600</v>
      </c>
      <c r="M736" s="9">
        <v>20</v>
      </c>
      <c r="N736" s="9">
        <f t="shared" si="24"/>
        <v>1200</v>
      </c>
      <c r="O736" s="9">
        <f t="shared" si="29"/>
        <v>30</v>
      </c>
      <c r="P736" s="9">
        <f t="shared" si="26"/>
        <v>1800</v>
      </c>
    </row>
    <row r="737" spans="1:17" ht="48" customHeight="1" x14ac:dyDescent="0.25">
      <c r="A737" s="83"/>
      <c r="B737" s="83"/>
      <c r="C737" s="80"/>
      <c r="D737" s="25" t="s">
        <v>410</v>
      </c>
      <c r="E737" s="76" t="s">
        <v>409</v>
      </c>
      <c r="F737" s="77"/>
      <c r="G737" s="77"/>
      <c r="H737" s="77"/>
      <c r="I737" s="77"/>
      <c r="J737" s="78"/>
      <c r="K737" s="58">
        <v>10</v>
      </c>
      <c r="L737" s="58">
        <f>K737*47.66</f>
        <v>476.59999999999997</v>
      </c>
      <c r="M737" s="58">
        <v>20</v>
      </c>
      <c r="N737" s="58">
        <f>M737*47.66</f>
        <v>953.19999999999993</v>
      </c>
      <c r="O737" s="58">
        <v>30</v>
      </c>
      <c r="P737" s="58">
        <f>L737+N737</f>
        <v>1429.8</v>
      </c>
      <c r="Q737" s="4"/>
    </row>
    <row r="738" spans="1:17" ht="48" customHeight="1" x14ac:dyDescent="0.25">
      <c r="A738" s="83"/>
      <c r="B738" s="83"/>
      <c r="C738" s="80"/>
      <c r="D738" s="25" t="s">
        <v>411</v>
      </c>
      <c r="E738" s="76" t="s">
        <v>409</v>
      </c>
      <c r="F738" s="77"/>
      <c r="G738" s="77"/>
      <c r="H738" s="77"/>
      <c r="I738" s="77"/>
      <c r="J738" s="78"/>
      <c r="K738" s="58">
        <v>10</v>
      </c>
      <c r="L738" s="58">
        <f>K738*39</f>
        <v>390</v>
      </c>
      <c r="M738" s="58">
        <v>20</v>
      </c>
      <c r="N738" s="58">
        <f>M738*39</f>
        <v>780</v>
      </c>
      <c r="O738" s="58">
        <v>30</v>
      </c>
      <c r="P738" s="58">
        <f>L738+N738</f>
        <v>1170</v>
      </c>
      <c r="Q738" s="4"/>
    </row>
    <row r="739" spans="1:17" ht="38.25" customHeight="1" x14ac:dyDescent="0.25">
      <c r="A739" s="84"/>
      <c r="B739" s="84"/>
      <c r="C739" s="81"/>
      <c r="D739" s="25" t="s">
        <v>408</v>
      </c>
      <c r="E739" s="76" t="s">
        <v>409</v>
      </c>
      <c r="F739" s="77"/>
      <c r="G739" s="77"/>
      <c r="H739" s="77"/>
      <c r="I739" s="77"/>
      <c r="J739" s="78"/>
      <c r="K739" s="58">
        <v>10</v>
      </c>
      <c r="L739" s="58">
        <f>K739*36</f>
        <v>360</v>
      </c>
      <c r="M739" s="58">
        <v>20</v>
      </c>
      <c r="N739" s="58">
        <f>M739*36</f>
        <v>720</v>
      </c>
      <c r="O739" s="58">
        <v>30</v>
      </c>
      <c r="P739" s="58">
        <f>L739+N739</f>
        <v>1080</v>
      </c>
      <c r="Q739" s="4"/>
    </row>
    <row r="740" spans="1:17" ht="24.95" customHeight="1" x14ac:dyDescent="0.25">
      <c r="A740" s="82">
        <v>3</v>
      </c>
      <c r="B740" s="82">
        <v>183</v>
      </c>
      <c r="C740" s="79" t="s">
        <v>157</v>
      </c>
      <c r="D740" s="8" t="s">
        <v>484</v>
      </c>
      <c r="E740" s="8">
        <v>60</v>
      </c>
      <c r="F740" s="8">
        <v>50</v>
      </c>
      <c r="G740" s="8">
        <v>20</v>
      </c>
      <c r="H740" s="8">
        <v>15</v>
      </c>
      <c r="I740" s="8">
        <v>15</v>
      </c>
      <c r="J740" s="17">
        <f t="shared" si="28"/>
        <v>100</v>
      </c>
      <c r="K740" s="9">
        <v>10</v>
      </c>
      <c r="L740" s="9">
        <f t="shared" si="23"/>
        <v>600</v>
      </c>
      <c r="M740" s="9">
        <v>20</v>
      </c>
      <c r="N740" s="9">
        <f t="shared" si="24"/>
        <v>1200</v>
      </c>
      <c r="O740" s="9">
        <f t="shared" si="29"/>
        <v>30</v>
      </c>
      <c r="P740" s="9">
        <f t="shared" si="26"/>
        <v>1800</v>
      </c>
    </row>
    <row r="741" spans="1:17" ht="48" customHeight="1" x14ac:dyDescent="0.25">
      <c r="A741" s="83"/>
      <c r="B741" s="83"/>
      <c r="C741" s="80"/>
      <c r="D741" s="25" t="s">
        <v>410</v>
      </c>
      <c r="E741" s="76" t="s">
        <v>409</v>
      </c>
      <c r="F741" s="77"/>
      <c r="G741" s="77"/>
      <c r="H741" s="77"/>
      <c r="I741" s="77"/>
      <c r="J741" s="78"/>
      <c r="K741" s="58">
        <v>10</v>
      </c>
      <c r="L741" s="58">
        <f>K741*47.66</f>
        <v>476.59999999999997</v>
      </c>
      <c r="M741" s="58">
        <v>20</v>
      </c>
      <c r="N741" s="58">
        <f>M741*47.66</f>
        <v>953.19999999999993</v>
      </c>
      <c r="O741" s="58">
        <v>30</v>
      </c>
      <c r="P741" s="58">
        <f>L741+N741</f>
        <v>1429.8</v>
      </c>
      <c r="Q741" s="4"/>
    </row>
    <row r="742" spans="1:17" ht="48" customHeight="1" x14ac:dyDescent="0.25">
      <c r="A742" s="83"/>
      <c r="B742" s="83"/>
      <c r="C742" s="80"/>
      <c r="D742" s="25" t="s">
        <v>411</v>
      </c>
      <c r="E742" s="76" t="s">
        <v>409</v>
      </c>
      <c r="F742" s="77"/>
      <c r="G742" s="77"/>
      <c r="H742" s="77"/>
      <c r="I742" s="77"/>
      <c r="J742" s="78"/>
      <c r="K742" s="58">
        <v>10</v>
      </c>
      <c r="L742" s="58">
        <f>K742*39</f>
        <v>390</v>
      </c>
      <c r="M742" s="58">
        <v>20</v>
      </c>
      <c r="N742" s="58">
        <f>M742*39</f>
        <v>780</v>
      </c>
      <c r="O742" s="58">
        <v>30</v>
      </c>
      <c r="P742" s="58">
        <f>L742+N742</f>
        <v>1170</v>
      </c>
      <c r="Q742" s="4"/>
    </row>
    <row r="743" spans="1:17" ht="38.25" customHeight="1" x14ac:dyDescent="0.25">
      <c r="A743" s="84"/>
      <c r="B743" s="84"/>
      <c r="C743" s="81"/>
      <c r="D743" s="25" t="s">
        <v>408</v>
      </c>
      <c r="E743" s="76" t="s">
        <v>409</v>
      </c>
      <c r="F743" s="77"/>
      <c r="G743" s="77"/>
      <c r="H743" s="77"/>
      <c r="I743" s="77"/>
      <c r="J743" s="78"/>
      <c r="K743" s="58">
        <v>10</v>
      </c>
      <c r="L743" s="58">
        <f>K743*36</f>
        <v>360</v>
      </c>
      <c r="M743" s="58">
        <v>20</v>
      </c>
      <c r="N743" s="58">
        <f>M743*36</f>
        <v>720</v>
      </c>
      <c r="O743" s="58">
        <v>30</v>
      </c>
      <c r="P743" s="58">
        <f>L743+N743</f>
        <v>1080</v>
      </c>
      <c r="Q743" s="4"/>
    </row>
    <row r="744" spans="1:17" ht="24.95" customHeight="1" x14ac:dyDescent="0.25">
      <c r="A744" s="82">
        <v>3</v>
      </c>
      <c r="B744" s="82">
        <v>184</v>
      </c>
      <c r="C744" s="79" t="s">
        <v>158</v>
      </c>
      <c r="D744" s="8" t="s">
        <v>484</v>
      </c>
      <c r="E744" s="8">
        <v>60</v>
      </c>
      <c r="F744" s="8">
        <v>50</v>
      </c>
      <c r="G744" s="8">
        <v>20</v>
      </c>
      <c r="H744" s="8">
        <v>15</v>
      </c>
      <c r="I744" s="8">
        <v>15</v>
      </c>
      <c r="J744" s="17">
        <f t="shared" si="28"/>
        <v>100</v>
      </c>
      <c r="K744" s="9">
        <v>10</v>
      </c>
      <c r="L744" s="9">
        <f t="shared" si="23"/>
        <v>600</v>
      </c>
      <c r="M744" s="9">
        <v>20</v>
      </c>
      <c r="N744" s="9">
        <f t="shared" si="24"/>
        <v>1200</v>
      </c>
      <c r="O744" s="9">
        <f t="shared" si="29"/>
        <v>30</v>
      </c>
      <c r="P744" s="9">
        <f t="shared" si="26"/>
        <v>1800</v>
      </c>
    </row>
    <row r="745" spans="1:17" ht="48" customHeight="1" x14ac:dyDescent="0.25">
      <c r="A745" s="83"/>
      <c r="B745" s="83"/>
      <c r="C745" s="80"/>
      <c r="D745" s="25" t="s">
        <v>410</v>
      </c>
      <c r="E745" s="76" t="s">
        <v>409</v>
      </c>
      <c r="F745" s="77"/>
      <c r="G745" s="77"/>
      <c r="H745" s="77"/>
      <c r="I745" s="77"/>
      <c r="J745" s="78"/>
      <c r="K745" s="58">
        <v>10</v>
      </c>
      <c r="L745" s="58">
        <f>K745*47.66</f>
        <v>476.59999999999997</v>
      </c>
      <c r="M745" s="58">
        <v>20</v>
      </c>
      <c r="N745" s="58">
        <f>M745*47.66</f>
        <v>953.19999999999993</v>
      </c>
      <c r="O745" s="58">
        <v>30</v>
      </c>
      <c r="P745" s="58">
        <f>L745+N745</f>
        <v>1429.8</v>
      </c>
      <c r="Q745" s="4"/>
    </row>
    <row r="746" spans="1:17" ht="48" customHeight="1" x14ac:dyDescent="0.25">
      <c r="A746" s="83"/>
      <c r="B746" s="83"/>
      <c r="C746" s="80"/>
      <c r="D746" s="25" t="s">
        <v>411</v>
      </c>
      <c r="E746" s="76" t="s">
        <v>409</v>
      </c>
      <c r="F746" s="77"/>
      <c r="G746" s="77"/>
      <c r="H746" s="77"/>
      <c r="I746" s="77"/>
      <c r="J746" s="78"/>
      <c r="K746" s="58">
        <v>10</v>
      </c>
      <c r="L746" s="58">
        <f>K746*39</f>
        <v>390</v>
      </c>
      <c r="M746" s="58">
        <v>20</v>
      </c>
      <c r="N746" s="58">
        <f>M746*39</f>
        <v>780</v>
      </c>
      <c r="O746" s="58">
        <v>30</v>
      </c>
      <c r="P746" s="58">
        <f>L746+N746</f>
        <v>1170</v>
      </c>
      <c r="Q746" s="4"/>
    </row>
    <row r="747" spans="1:17" ht="38.25" customHeight="1" x14ac:dyDescent="0.25">
      <c r="A747" s="84"/>
      <c r="B747" s="84"/>
      <c r="C747" s="81"/>
      <c r="D747" s="25" t="s">
        <v>408</v>
      </c>
      <c r="E747" s="76" t="s">
        <v>409</v>
      </c>
      <c r="F747" s="77"/>
      <c r="G747" s="77"/>
      <c r="H747" s="77"/>
      <c r="I747" s="77"/>
      <c r="J747" s="78"/>
      <c r="K747" s="58">
        <v>10</v>
      </c>
      <c r="L747" s="58">
        <f>K747*36</f>
        <v>360</v>
      </c>
      <c r="M747" s="58">
        <v>20</v>
      </c>
      <c r="N747" s="58">
        <f>M747*36</f>
        <v>720</v>
      </c>
      <c r="O747" s="58">
        <v>30</v>
      </c>
      <c r="P747" s="58">
        <f>L747+N747</f>
        <v>1080</v>
      </c>
      <c r="Q747" s="4"/>
    </row>
    <row r="748" spans="1:17" ht="24.95" customHeight="1" x14ac:dyDescent="0.25">
      <c r="A748" s="82">
        <v>3</v>
      </c>
      <c r="B748" s="82">
        <v>185</v>
      </c>
      <c r="C748" s="79" t="s">
        <v>159</v>
      </c>
      <c r="D748" s="8" t="s">
        <v>484</v>
      </c>
      <c r="E748" s="8">
        <v>60</v>
      </c>
      <c r="F748" s="8">
        <v>50</v>
      </c>
      <c r="G748" s="8">
        <v>20</v>
      </c>
      <c r="H748" s="8">
        <v>15</v>
      </c>
      <c r="I748" s="8">
        <v>15</v>
      </c>
      <c r="J748" s="17">
        <f t="shared" si="28"/>
        <v>100</v>
      </c>
      <c r="K748" s="9">
        <v>10</v>
      </c>
      <c r="L748" s="9">
        <f t="shared" si="23"/>
        <v>600</v>
      </c>
      <c r="M748" s="9">
        <v>20</v>
      </c>
      <c r="N748" s="9">
        <f t="shared" si="24"/>
        <v>1200</v>
      </c>
      <c r="O748" s="9">
        <f t="shared" si="29"/>
        <v>30</v>
      </c>
      <c r="P748" s="9">
        <f t="shared" si="26"/>
        <v>1800</v>
      </c>
    </row>
    <row r="749" spans="1:17" ht="48" customHeight="1" x14ac:dyDescent="0.25">
      <c r="A749" s="83"/>
      <c r="B749" s="83"/>
      <c r="C749" s="80"/>
      <c r="D749" s="25" t="s">
        <v>410</v>
      </c>
      <c r="E749" s="76" t="s">
        <v>409</v>
      </c>
      <c r="F749" s="77"/>
      <c r="G749" s="77"/>
      <c r="H749" s="77"/>
      <c r="I749" s="77"/>
      <c r="J749" s="78"/>
      <c r="K749" s="58">
        <v>10</v>
      </c>
      <c r="L749" s="58">
        <f>K749*47.66</f>
        <v>476.59999999999997</v>
      </c>
      <c r="M749" s="58">
        <v>20</v>
      </c>
      <c r="N749" s="58">
        <f>M749*47.66</f>
        <v>953.19999999999993</v>
      </c>
      <c r="O749" s="58">
        <v>30</v>
      </c>
      <c r="P749" s="58">
        <f>L749+N749</f>
        <v>1429.8</v>
      </c>
      <c r="Q749" s="4"/>
    </row>
    <row r="750" spans="1:17" ht="48" customHeight="1" x14ac:dyDescent="0.25">
      <c r="A750" s="83"/>
      <c r="B750" s="83"/>
      <c r="C750" s="80"/>
      <c r="D750" s="25" t="s">
        <v>411</v>
      </c>
      <c r="E750" s="76" t="s">
        <v>409</v>
      </c>
      <c r="F750" s="77"/>
      <c r="G750" s="77"/>
      <c r="H750" s="77"/>
      <c r="I750" s="77"/>
      <c r="J750" s="78"/>
      <c r="K750" s="58">
        <v>10</v>
      </c>
      <c r="L750" s="58">
        <f>K750*39</f>
        <v>390</v>
      </c>
      <c r="M750" s="58">
        <v>20</v>
      </c>
      <c r="N750" s="58">
        <f>M750*39</f>
        <v>780</v>
      </c>
      <c r="O750" s="58">
        <v>30</v>
      </c>
      <c r="P750" s="58">
        <f>L750+N750</f>
        <v>1170</v>
      </c>
      <c r="Q750" s="4"/>
    </row>
    <row r="751" spans="1:17" ht="38.25" customHeight="1" x14ac:dyDescent="0.25">
      <c r="A751" s="84"/>
      <c r="B751" s="84"/>
      <c r="C751" s="81"/>
      <c r="D751" s="25" t="s">
        <v>408</v>
      </c>
      <c r="E751" s="76" t="s">
        <v>409</v>
      </c>
      <c r="F751" s="77"/>
      <c r="G751" s="77"/>
      <c r="H751" s="77"/>
      <c r="I751" s="77"/>
      <c r="J751" s="78"/>
      <c r="K751" s="58">
        <v>10</v>
      </c>
      <c r="L751" s="58">
        <f>K751*36</f>
        <v>360</v>
      </c>
      <c r="M751" s="58">
        <v>20</v>
      </c>
      <c r="N751" s="58">
        <f>M751*36</f>
        <v>720</v>
      </c>
      <c r="O751" s="58">
        <v>30</v>
      </c>
      <c r="P751" s="58">
        <f>L751+N751</f>
        <v>1080</v>
      </c>
      <c r="Q751" s="4"/>
    </row>
    <row r="752" spans="1:17" ht="24.95" customHeight="1" x14ac:dyDescent="0.25">
      <c r="A752" s="82">
        <v>3</v>
      </c>
      <c r="B752" s="82">
        <v>186</v>
      </c>
      <c r="C752" s="79" t="s">
        <v>160</v>
      </c>
      <c r="D752" s="8" t="s">
        <v>486</v>
      </c>
      <c r="E752" s="8">
        <v>50</v>
      </c>
      <c r="F752" s="8">
        <v>50</v>
      </c>
      <c r="G752" s="8">
        <v>10</v>
      </c>
      <c r="H752" s="8">
        <v>5</v>
      </c>
      <c r="I752" s="8">
        <v>10</v>
      </c>
      <c r="J752" s="17">
        <f t="shared" si="28"/>
        <v>75</v>
      </c>
      <c r="K752" s="9">
        <v>10</v>
      </c>
      <c r="L752" s="9">
        <f t="shared" si="23"/>
        <v>500</v>
      </c>
      <c r="M752" s="9">
        <v>20</v>
      </c>
      <c r="N752" s="9">
        <f t="shared" si="24"/>
        <v>1000</v>
      </c>
      <c r="O752" s="9">
        <f t="shared" si="29"/>
        <v>30</v>
      </c>
      <c r="P752" s="9">
        <f t="shared" si="26"/>
        <v>1500</v>
      </c>
    </row>
    <row r="753" spans="1:17" ht="48" customHeight="1" x14ac:dyDescent="0.25">
      <c r="A753" s="83"/>
      <c r="B753" s="83"/>
      <c r="C753" s="80"/>
      <c r="D753" s="25" t="s">
        <v>410</v>
      </c>
      <c r="E753" s="76" t="s">
        <v>409</v>
      </c>
      <c r="F753" s="77"/>
      <c r="G753" s="77"/>
      <c r="H753" s="77"/>
      <c r="I753" s="77"/>
      <c r="J753" s="78"/>
      <c r="K753" s="58">
        <v>10</v>
      </c>
      <c r="L753" s="58">
        <f>K753*47.66</f>
        <v>476.59999999999997</v>
      </c>
      <c r="M753" s="58">
        <v>20</v>
      </c>
      <c r="N753" s="58">
        <f>M753*47.66</f>
        <v>953.19999999999993</v>
      </c>
      <c r="O753" s="58">
        <v>30</v>
      </c>
      <c r="P753" s="58">
        <f>L753+N753</f>
        <v>1429.8</v>
      </c>
      <c r="Q753" s="4"/>
    </row>
    <row r="754" spans="1:17" ht="48" customHeight="1" x14ac:dyDescent="0.25">
      <c r="A754" s="83"/>
      <c r="B754" s="83"/>
      <c r="C754" s="80"/>
      <c r="D754" s="25" t="s">
        <v>411</v>
      </c>
      <c r="E754" s="76" t="s">
        <v>409</v>
      </c>
      <c r="F754" s="77"/>
      <c r="G754" s="77"/>
      <c r="H754" s="77"/>
      <c r="I754" s="77"/>
      <c r="J754" s="78"/>
      <c r="K754" s="58">
        <v>10</v>
      </c>
      <c r="L754" s="58">
        <f>K754*39</f>
        <v>390</v>
      </c>
      <c r="M754" s="58">
        <v>20</v>
      </c>
      <c r="N754" s="58">
        <f>M754*39</f>
        <v>780</v>
      </c>
      <c r="O754" s="58">
        <v>30</v>
      </c>
      <c r="P754" s="58">
        <f>L754+N754</f>
        <v>1170</v>
      </c>
      <c r="Q754" s="4"/>
    </row>
    <row r="755" spans="1:17" ht="38.25" customHeight="1" x14ac:dyDescent="0.25">
      <c r="A755" s="84"/>
      <c r="B755" s="84"/>
      <c r="C755" s="81"/>
      <c r="D755" s="25" t="s">
        <v>408</v>
      </c>
      <c r="E755" s="76" t="s">
        <v>409</v>
      </c>
      <c r="F755" s="77"/>
      <c r="G755" s="77"/>
      <c r="H755" s="77"/>
      <c r="I755" s="77"/>
      <c r="J755" s="78"/>
      <c r="K755" s="58">
        <v>10</v>
      </c>
      <c r="L755" s="58">
        <f>K755*36</f>
        <v>360</v>
      </c>
      <c r="M755" s="58">
        <v>20</v>
      </c>
      <c r="N755" s="58">
        <f>M755*36</f>
        <v>720</v>
      </c>
      <c r="O755" s="58">
        <v>30</v>
      </c>
      <c r="P755" s="58">
        <f>L755+N755</f>
        <v>1080</v>
      </c>
      <c r="Q755" s="4"/>
    </row>
    <row r="756" spans="1:17" ht="24.95" customHeight="1" x14ac:dyDescent="0.25">
      <c r="A756" s="82">
        <v>3</v>
      </c>
      <c r="B756" s="82">
        <v>187</v>
      </c>
      <c r="C756" s="79" t="s">
        <v>161</v>
      </c>
      <c r="D756" s="8" t="s">
        <v>486</v>
      </c>
      <c r="E756" s="8">
        <v>50</v>
      </c>
      <c r="F756" s="8">
        <v>50</v>
      </c>
      <c r="G756" s="8">
        <v>10</v>
      </c>
      <c r="H756" s="8">
        <v>5</v>
      </c>
      <c r="I756" s="8">
        <v>10</v>
      </c>
      <c r="J756" s="17">
        <f t="shared" si="28"/>
        <v>75</v>
      </c>
      <c r="K756" s="9">
        <v>10</v>
      </c>
      <c r="L756" s="9">
        <f t="shared" si="23"/>
        <v>500</v>
      </c>
      <c r="M756" s="9">
        <v>20</v>
      </c>
      <c r="N756" s="9">
        <f t="shared" si="24"/>
        <v>1000</v>
      </c>
      <c r="O756" s="9">
        <f t="shared" si="29"/>
        <v>30</v>
      </c>
      <c r="P756" s="9">
        <f t="shared" si="26"/>
        <v>1500</v>
      </c>
    </row>
    <row r="757" spans="1:17" ht="48" customHeight="1" x14ac:dyDescent="0.25">
      <c r="A757" s="83"/>
      <c r="B757" s="83"/>
      <c r="C757" s="80"/>
      <c r="D757" s="25" t="s">
        <v>410</v>
      </c>
      <c r="E757" s="76" t="s">
        <v>409</v>
      </c>
      <c r="F757" s="77"/>
      <c r="G757" s="77"/>
      <c r="H757" s="77"/>
      <c r="I757" s="77"/>
      <c r="J757" s="78"/>
      <c r="K757" s="58">
        <v>10</v>
      </c>
      <c r="L757" s="58">
        <f>K757*47.66</f>
        <v>476.59999999999997</v>
      </c>
      <c r="M757" s="58">
        <v>20</v>
      </c>
      <c r="N757" s="58">
        <f>M757*47.66</f>
        <v>953.19999999999993</v>
      </c>
      <c r="O757" s="58">
        <v>30</v>
      </c>
      <c r="P757" s="58">
        <f>L757+N757</f>
        <v>1429.8</v>
      </c>
      <c r="Q757" s="4"/>
    </row>
    <row r="758" spans="1:17" ht="48" customHeight="1" x14ac:dyDescent="0.25">
      <c r="A758" s="83"/>
      <c r="B758" s="83"/>
      <c r="C758" s="80"/>
      <c r="D758" s="25" t="s">
        <v>411</v>
      </c>
      <c r="E758" s="76" t="s">
        <v>409</v>
      </c>
      <c r="F758" s="77"/>
      <c r="G758" s="77"/>
      <c r="H758" s="77"/>
      <c r="I758" s="77"/>
      <c r="J758" s="78"/>
      <c r="K758" s="58">
        <v>10</v>
      </c>
      <c r="L758" s="58">
        <f>K758*39</f>
        <v>390</v>
      </c>
      <c r="M758" s="58">
        <v>20</v>
      </c>
      <c r="N758" s="58">
        <f>M758*39</f>
        <v>780</v>
      </c>
      <c r="O758" s="58">
        <v>30</v>
      </c>
      <c r="P758" s="58">
        <f>L758+N758</f>
        <v>1170</v>
      </c>
      <c r="Q758" s="4"/>
    </row>
    <row r="759" spans="1:17" ht="38.25" customHeight="1" x14ac:dyDescent="0.25">
      <c r="A759" s="84"/>
      <c r="B759" s="84"/>
      <c r="C759" s="81"/>
      <c r="D759" s="25" t="s">
        <v>408</v>
      </c>
      <c r="E759" s="76" t="s">
        <v>409</v>
      </c>
      <c r="F759" s="77"/>
      <c r="G759" s="77"/>
      <c r="H759" s="77"/>
      <c r="I759" s="77"/>
      <c r="J759" s="78"/>
      <c r="K759" s="58">
        <v>10</v>
      </c>
      <c r="L759" s="58">
        <f>K759*36</f>
        <v>360</v>
      </c>
      <c r="M759" s="58">
        <v>20</v>
      </c>
      <c r="N759" s="58">
        <f>M759*36</f>
        <v>720</v>
      </c>
      <c r="O759" s="58">
        <v>30</v>
      </c>
      <c r="P759" s="58">
        <f>L759+N759</f>
        <v>1080</v>
      </c>
      <c r="Q759" s="4"/>
    </row>
    <row r="760" spans="1:17" ht="24.95" customHeight="1" x14ac:dyDescent="0.25">
      <c r="A760" s="82">
        <v>3</v>
      </c>
      <c r="B760" s="82">
        <v>188</v>
      </c>
      <c r="C760" s="79" t="s">
        <v>162</v>
      </c>
      <c r="D760" s="8" t="s">
        <v>486</v>
      </c>
      <c r="E760" s="8">
        <v>50</v>
      </c>
      <c r="F760" s="8">
        <v>50</v>
      </c>
      <c r="G760" s="8">
        <v>10</v>
      </c>
      <c r="H760" s="8">
        <v>5</v>
      </c>
      <c r="I760" s="8">
        <v>10</v>
      </c>
      <c r="J760" s="17">
        <f t="shared" si="28"/>
        <v>75</v>
      </c>
      <c r="K760" s="9">
        <v>10</v>
      </c>
      <c r="L760" s="9">
        <f t="shared" si="23"/>
        <v>500</v>
      </c>
      <c r="M760" s="9">
        <v>20</v>
      </c>
      <c r="N760" s="9">
        <f t="shared" si="24"/>
        <v>1000</v>
      </c>
      <c r="O760" s="9">
        <f t="shared" si="29"/>
        <v>30</v>
      </c>
      <c r="P760" s="9">
        <f t="shared" si="26"/>
        <v>1500</v>
      </c>
    </row>
    <row r="761" spans="1:17" ht="48" customHeight="1" x14ac:dyDescent="0.25">
      <c r="A761" s="83"/>
      <c r="B761" s="83"/>
      <c r="C761" s="80"/>
      <c r="D761" s="25" t="s">
        <v>410</v>
      </c>
      <c r="E761" s="76" t="s">
        <v>409</v>
      </c>
      <c r="F761" s="77"/>
      <c r="G761" s="77"/>
      <c r="H761" s="77"/>
      <c r="I761" s="77"/>
      <c r="J761" s="78"/>
      <c r="K761" s="58">
        <v>10</v>
      </c>
      <c r="L761" s="58">
        <f>K761*47.66</f>
        <v>476.59999999999997</v>
      </c>
      <c r="M761" s="58">
        <v>20</v>
      </c>
      <c r="N761" s="58">
        <f>M761*47.66</f>
        <v>953.19999999999993</v>
      </c>
      <c r="O761" s="58">
        <v>30</v>
      </c>
      <c r="P761" s="58">
        <f>L761+N761</f>
        <v>1429.8</v>
      </c>
      <c r="Q761" s="4"/>
    </row>
    <row r="762" spans="1:17" ht="48" customHeight="1" x14ac:dyDescent="0.25">
      <c r="A762" s="83"/>
      <c r="B762" s="83"/>
      <c r="C762" s="80"/>
      <c r="D762" s="25" t="s">
        <v>411</v>
      </c>
      <c r="E762" s="76" t="s">
        <v>409</v>
      </c>
      <c r="F762" s="77"/>
      <c r="G762" s="77"/>
      <c r="H762" s="77"/>
      <c r="I762" s="77"/>
      <c r="J762" s="78"/>
      <c r="K762" s="58">
        <v>10</v>
      </c>
      <c r="L762" s="58">
        <f>K762*39</f>
        <v>390</v>
      </c>
      <c r="M762" s="58">
        <v>20</v>
      </c>
      <c r="N762" s="58">
        <f>M762*39</f>
        <v>780</v>
      </c>
      <c r="O762" s="58">
        <v>30</v>
      </c>
      <c r="P762" s="58">
        <f>L762+N762</f>
        <v>1170</v>
      </c>
      <c r="Q762" s="4"/>
    </row>
    <row r="763" spans="1:17" ht="38.25" customHeight="1" x14ac:dyDescent="0.25">
      <c r="A763" s="84"/>
      <c r="B763" s="84"/>
      <c r="C763" s="81"/>
      <c r="D763" s="25" t="s">
        <v>408</v>
      </c>
      <c r="E763" s="76" t="s">
        <v>409</v>
      </c>
      <c r="F763" s="77"/>
      <c r="G763" s="77"/>
      <c r="H763" s="77"/>
      <c r="I763" s="77"/>
      <c r="J763" s="78"/>
      <c r="K763" s="58">
        <v>10</v>
      </c>
      <c r="L763" s="58">
        <f>K763*36</f>
        <v>360</v>
      </c>
      <c r="M763" s="58">
        <v>20</v>
      </c>
      <c r="N763" s="58">
        <f>M763*36</f>
        <v>720</v>
      </c>
      <c r="O763" s="58">
        <v>30</v>
      </c>
      <c r="P763" s="58">
        <f>L763+N763</f>
        <v>1080</v>
      </c>
      <c r="Q763" s="4"/>
    </row>
    <row r="764" spans="1:17" ht="24.95" customHeight="1" x14ac:dyDescent="0.25">
      <c r="A764" s="82">
        <v>3</v>
      </c>
      <c r="B764" s="82">
        <v>189</v>
      </c>
      <c r="C764" s="79" t="s">
        <v>163</v>
      </c>
      <c r="D764" s="25" t="s">
        <v>433</v>
      </c>
      <c r="E764" s="25">
        <v>60</v>
      </c>
      <c r="F764" s="25">
        <v>50</v>
      </c>
      <c r="G764" s="25">
        <v>20</v>
      </c>
      <c r="H764" s="25">
        <v>15</v>
      </c>
      <c r="I764" s="25">
        <v>15</v>
      </c>
      <c r="J764" s="16">
        <f t="shared" si="28"/>
        <v>100</v>
      </c>
      <c r="K764" s="9">
        <v>10</v>
      </c>
      <c r="L764" s="9">
        <f t="shared" si="23"/>
        <v>600</v>
      </c>
      <c r="M764" s="9">
        <v>20</v>
      </c>
      <c r="N764" s="9">
        <f t="shared" si="24"/>
        <v>1200</v>
      </c>
      <c r="O764" s="9">
        <f t="shared" si="29"/>
        <v>30</v>
      </c>
      <c r="P764" s="9">
        <f t="shared" si="26"/>
        <v>1800</v>
      </c>
    </row>
    <row r="765" spans="1:17" ht="48" customHeight="1" x14ac:dyDescent="0.25">
      <c r="A765" s="83"/>
      <c r="B765" s="83"/>
      <c r="C765" s="80"/>
      <c r="D765" s="25" t="s">
        <v>410</v>
      </c>
      <c r="E765" s="76" t="s">
        <v>409</v>
      </c>
      <c r="F765" s="77"/>
      <c r="G765" s="77"/>
      <c r="H765" s="77"/>
      <c r="I765" s="77"/>
      <c r="J765" s="78"/>
      <c r="K765" s="58">
        <v>10</v>
      </c>
      <c r="L765" s="58">
        <f>K765*47.66</f>
        <v>476.59999999999997</v>
      </c>
      <c r="M765" s="58">
        <v>20</v>
      </c>
      <c r="N765" s="58">
        <f>M765*47.66</f>
        <v>953.19999999999993</v>
      </c>
      <c r="O765" s="58">
        <v>30</v>
      </c>
      <c r="P765" s="58">
        <f>L765+N765</f>
        <v>1429.8</v>
      </c>
      <c r="Q765" s="4"/>
    </row>
    <row r="766" spans="1:17" ht="48" customHeight="1" x14ac:dyDescent="0.25">
      <c r="A766" s="83"/>
      <c r="B766" s="83"/>
      <c r="C766" s="80"/>
      <c r="D766" s="25" t="s">
        <v>411</v>
      </c>
      <c r="E766" s="76" t="s">
        <v>409</v>
      </c>
      <c r="F766" s="77"/>
      <c r="G766" s="77"/>
      <c r="H766" s="77"/>
      <c r="I766" s="77"/>
      <c r="J766" s="78"/>
      <c r="K766" s="58">
        <v>10</v>
      </c>
      <c r="L766" s="58">
        <f>K766*39</f>
        <v>390</v>
      </c>
      <c r="M766" s="58">
        <v>20</v>
      </c>
      <c r="N766" s="58">
        <f>M766*39</f>
        <v>780</v>
      </c>
      <c r="O766" s="58">
        <v>30</v>
      </c>
      <c r="P766" s="58">
        <f>L766+N766</f>
        <v>1170</v>
      </c>
      <c r="Q766" s="4"/>
    </row>
    <row r="767" spans="1:17" ht="38.25" customHeight="1" x14ac:dyDescent="0.25">
      <c r="A767" s="84"/>
      <c r="B767" s="84"/>
      <c r="C767" s="81"/>
      <c r="D767" s="25" t="s">
        <v>408</v>
      </c>
      <c r="E767" s="76" t="s">
        <v>409</v>
      </c>
      <c r="F767" s="77"/>
      <c r="G767" s="77"/>
      <c r="H767" s="77"/>
      <c r="I767" s="77"/>
      <c r="J767" s="78"/>
      <c r="K767" s="58">
        <v>10</v>
      </c>
      <c r="L767" s="58">
        <f>K767*36</f>
        <v>360</v>
      </c>
      <c r="M767" s="58">
        <v>20</v>
      </c>
      <c r="N767" s="58">
        <f>M767*36</f>
        <v>720</v>
      </c>
      <c r="O767" s="58">
        <v>30</v>
      </c>
      <c r="P767" s="58">
        <f>L767+N767</f>
        <v>1080</v>
      </c>
      <c r="Q767" s="4"/>
    </row>
    <row r="768" spans="1:17" ht="24.95" customHeight="1" x14ac:dyDescent="0.25">
      <c r="A768" s="82">
        <v>3</v>
      </c>
      <c r="B768" s="82">
        <v>190</v>
      </c>
      <c r="C768" s="79" t="s">
        <v>164</v>
      </c>
      <c r="D768" s="25" t="s">
        <v>433</v>
      </c>
      <c r="E768" s="25">
        <v>60</v>
      </c>
      <c r="F768" s="25">
        <v>50</v>
      </c>
      <c r="G768" s="25">
        <v>20</v>
      </c>
      <c r="H768" s="25">
        <v>15</v>
      </c>
      <c r="I768" s="25">
        <v>15</v>
      </c>
      <c r="J768" s="16">
        <f t="shared" si="28"/>
        <v>100</v>
      </c>
      <c r="K768" s="9">
        <v>10</v>
      </c>
      <c r="L768" s="9">
        <f t="shared" si="23"/>
        <v>600</v>
      </c>
      <c r="M768" s="9">
        <v>20</v>
      </c>
      <c r="N768" s="9">
        <f t="shared" si="24"/>
        <v>1200</v>
      </c>
      <c r="O768" s="9">
        <f t="shared" si="29"/>
        <v>30</v>
      </c>
      <c r="P768" s="9">
        <f t="shared" si="26"/>
        <v>1800</v>
      </c>
    </row>
    <row r="769" spans="1:17" ht="48" customHeight="1" x14ac:dyDescent="0.25">
      <c r="A769" s="83"/>
      <c r="B769" s="83"/>
      <c r="C769" s="80"/>
      <c r="D769" s="25" t="s">
        <v>410</v>
      </c>
      <c r="E769" s="76" t="s">
        <v>409</v>
      </c>
      <c r="F769" s="77"/>
      <c r="G769" s="77"/>
      <c r="H769" s="77"/>
      <c r="I769" s="77"/>
      <c r="J769" s="78"/>
      <c r="K769" s="58">
        <v>10</v>
      </c>
      <c r="L769" s="58">
        <f>K769*47.66</f>
        <v>476.59999999999997</v>
      </c>
      <c r="M769" s="58">
        <v>20</v>
      </c>
      <c r="N769" s="58">
        <f>M769*47.66</f>
        <v>953.19999999999993</v>
      </c>
      <c r="O769" s="58">
        <v>30</v>
      </c>
      <c r="P769" s="58">
        <f>L769+N769</f>
        <v>1429.8</v>
      </c>
      <c r="Q769" s="4"/>
    </row>
    <row r="770" spans="1:17" ht="48" customHeight="1" x14ac:dyDescent="0.25">
      <c r="A770" s="83"/>
      <c r="B770" s="83"/>
      <c r="C770" s="80"/>
      <c r="D770" s="25" t="s">
        <v>411</v>
      </c>
      <c r="E770" s="76" t="s">
        <v>409</v>
      </c>
      <c r="F770" s="77"/>
      <c r="G770" s="77"/>
      <c r="H770" s="77"/>
      <c r="I770" s="77"/>
      <c r="J770" s="78"/>
      <c r="K770" s="58">
        <v>10</v>
      </c>
      <c r="L770" s="58">
        <f>K770*39</f>
        <v>390</v>
      </c>
      <c r="M770" s="58">
        <v>20</v>
      </c>
      <c r="N770" s="58">
        <f>M770*39</f>
        <v>780</v>
      </c>
      <c r="O770" s="58">
        <v>30</v>
      </c>
      <c r="P770" s="58">
        <f>L770+N770</f>
        <v>1170</v>
      </c>
      <c r="Q770" s="4"/>
    </row>
    <row r="771" spans="1:17" ht="38.25" customHeight="1" x14ac:dyDescent="0.25">
      <c r="A771" s="84"/>
      <c r="B771" s="84"/>
      <c r="C771" s="81"/>
      <c r="D771" s="25" t="s">
        <v>408</v>
      </c>
      <c r="E771" s="76" t="s">
        <v>409</v>
      </c>
      <c r="F771" s="77"/>
      <c r="G771" s="77"/>
      <c r="H771" s="77"/>
      <c r="I771" s="77"/>
      <c r="J771" s="78"/>
      <c r="K771" s="58">
        <v>10</v>
      </c>
      <c r="L771" s="58">
        <f>K771*36</f>
        <v>360</v>
      </c>
      <c r="M771" s="58">
        <v>20</v>
      </c>
      <c r="N771" s="58">
        <f>M771*36</f>
        <v>720</v>
      </c>
      <c r="O771" s="58">
        <v>30</v>
      </c>
      <c r="P771" s="58">
        <f>L771+N771</f>
        <v>1080</v>
      </c>
      <c r="Q771" s="4"/>
    </row>
    <row r="772" spans="1:17" ht="24.95" customHeight="1" x14ac:dyDescent="0.25">
      <c r="A772" s="82">
        <v>3</v>
      </c>
      <c r="B772" s="82">
        <v>191</v>
      </c>
      <c r="C772" s="79" t="s">
        <v>165</v>
      </c>
      <c r="D772" s="25" t="s">
        <v>433</v>
      </c>
      <c r="E772" s="25">
        <v>60</v>
      </c>
      <c r="F772" s="25">
        <v>50</v>
      </c>
      <c r="G772" s="25">
        <v>20</v>
      </c>
      <c r="H772" s="25">
        <v>15</v>
      </c>
      <c r="I772" s="25">
        <v>15</v>
      </c>
      <c r="J772" s="16">
        <f t="shared" si="28"/>
        <v>100</v>
      </c>
      <c r="K772" s="9">
        <v>10</v>
      </c>
      <c r="L772" s="9">
        <f t="shared" si="23"/>
        <v>600</v>
      </c>
      <c r="M772" s="9">
        <v>20</v>
      </c>
      <c r="N772" s="9">
        <f t="shared" si="24"/>
        <v>1200</v>
      </c>
      <c r="O772" s="9">
        <f t="shared" si="29"/>
        <v>30</v>
      </c>
      <c r="P772" s="9">
        <f t="shared" si="26"/>
        <v>1800</v>
      </c>
    </row>
    <row r="773" spans="1:17" ht="48" customHeight="1" x14ac:dyDescent="0.25">
      <c r="A773" s="83"/>
      <c r="B773" s="83"/>
      <c r="C773" s="80"/>
      <c r="D773" s="25" t="s">
        <v>410</v>
      </c>
      <c r="E773" s="76" t="s">
        <v>409</v>
      </c>
      <c r="F773" s="77"/>
      <c r="G773" s="77"/>
      <c r="H773" s="77"/>
      <c r="I773" s="77"/>
      <c r="J773" s="78"/>
      <c r="K773" s="58">
        <v>10</v>
      </c>
      <c r="L773" s="58">
        <f>K773*47.66</f>
        <v>476.59999999999997</v>
      </c>
      <c r="M773" s="58">
        <v>20</v>
      </c>
      <c r="N773" s="58">
        <f>M773*47.66</f>
        <v>953.19999999999993</v>
      </c>
      <c r="O773" s="58">
        <v>30</v>
      </c>
      <c r="P773" s="58">
        <f>L773+N773</f>
        <v>1429.8</v>
      </c>
      <c r="Q773" s="4"/>
    </row>
    <row r="774" spans="1:17" ht="48" customHeight="1" x14ac:dyDescent="0.25">
      <c r="A774" s="83"/>
      <c r="B774" s="83"/>
      <c r="C774" s="80"/>
      <c r="D774" s="25" t="s">
        <v>411</v>
      </c>
      <c r="E774" s="76" t="s">
        <v>409</v>
      </c>
      <c r="F774" s="77"/>
      <c r="G774" s="77"/>
      <c r="H774" s="77"/>
      <c r="I774" s="77"/>
      <c r="J774" s="78"/>
      <c r="K774" s="58">
        <v>10</v>
      </c>
      <c r="L774" s="58">
        <f>K774*39</f>
        <v>390</v>
      </c>
      <c r="M774" s="58">
        <v>20</v>
      </c>
      <c r="N774" s="58">
        <f>M774*39</f>
        <v>780</v>
      </c>
      <c r="O774" s="58">
        <v>30</v>
      </c>
      <c r="P774" s="58">
        <f>L774+N774</f>
        <v>1170</v>
      </c>
      <c r="Q774" s="4"/>
    </row>
    <row r="775" spans="1:17" ht="38.25" customHeight="1" x14ac:dyDescent="0.25">
      <c r="A775" s="84"/>
      <c r="B775" s="84"/>
      <c r="C775" s="81"/>
      <c r="D775" s="25" t="s">
        <v>408</v>
      </c>
      <c r="E775" s="76" t="s">
        <v>409</v>
      </c>
      <c r="F775" s="77"/>
      <c r="G775" s="77"/>
      <c r="H775" s="77"/>
      <c r="I775" s="77"/>
      <c r="J775" s="78"/>
      <c r="K775" s="58">
        <v>10</v>
      </c>
      <c r="L775" s="58">
        <f>K775*36</f>
        <v>360</v>
      </c>
      <c r="M775" s="58">
        <v>20</v>
      </c>
      <c r="N775" s="58">
        <f>M775*36</f>
        <v>720</v>
      </c>
      <c r="O775" s="58">
        <v>30</v>
      </c>
      <c r="P775" s="58">
        <f>L775+N775</f>
        <v>1080</v>
      </c>
      <c r="Q775" s="4"/>
    </row>
    <row r="776" spans="1:17" ht="25.5" customHeight="1" x14ac:dyDescent="0.25">
      <c r="A776" s="82">
        <v>3</v>
      </c>
      <c r="B776" s="82">
        <v>192</v>
      </c>
      <c r="C776" s="79" t="s">
        <v>166</v>
      </c>
      <c r="D776" s="25" t="s">
        <v>433</v>
      </c>
      <c r="E776" s="25">
        <v>60</v>
      </c>
      <c r="F776" s="25">
        <v>50</v>
      </c>
      <c r="G776" s="25">
        <v>20</v>
      </c>
      <c r="H776" s="25">
        <v>15</v>
      </c>
      <c r="I776" s="25">
        <v>15</v>
      </c>
      <c r="J776" s="16">
        <f t="shared" si="28"/>
        <v>100</v>
      </c>
      <c r="K776" s="9">
        <v>10</v>
      </c>
      <c r="L776" s="9">
        <f t="shared" si="23"/>
        <v>600</v>
      </c>
      <c r="M776" s="9">
        <v>20</v>
      </c>
      <c r="N776" s="9">
        <f t="shared" si="24"/>
        <v>1200</v>
      </c>
      <c r="O776" s="9">
        <f t="shared" si="29"/>
        <v>30</v>
      </c>
      <c r="P776" s="9">
        <f t="shared" si="26"/>
        <v>1800</v>
      </c>
    </row>
    <row r="777" spans="1:17" ht="48" customHeight="1" x14ac:dyDescent="0.25">
      <c r="A777" s="83"/>
      <c r="B777" s="83"/>
      <c r="C777" s="80"/>
      <c r="D777" s="25" t="s">
        <v>410</v>
      </c>
      <c r="E777" s="76" t="s">
        <v>409</v>
      </c>
      <c r="F777" s="77"/>
      <c r="G777" s="77"/>
      <c r="H777" s="77"/>
      <c r="I777" s="77"/>
      <c r="J777" s="78"/>
      <c r="K777" s="58">
        <v>10</v>
      </c>
      <c r="L777" s="58">
        <f>K777*47.66</f>
        <v>476.59999999999997</v>
      </c>
      <c r="M777" s="58">
        <v>20</v>
      </c>
      <c r="N777" s="58">
        <f>M777*47.66</f>
        <v>953.19999999999993</v>
      </c>
      <c r="O777" s="58">
        <v>30</v>
      </c>
      <c r="P777" s="58">
        <f>L777+N777</f>
        <v>1429.8</v>
      </c>
      <c r="Q777" s="4"/>
    </row>
    <row r="778" spans="1:17" ht="48" customHeight="1" x14ac:dyDescent="0.25">
      <c r="A778" s="83"/>
      <c r="B778" s="83"/>
      <c r="C778" s="80"/>
      <c r="D778" s="25" t="s">
        <v>411</v>
      </c>
      <c r="E778" s="76" t="s">
        <v>409</v>
      </c>
      <c r="F778" s="77"/>
      <c r="G778" s="77"/>
      <c r="H778" s="77"/>
      <c r="I778" s="77"/>
      <c r="J778" s="78"/>
      <c r="K778" s="58">
        <v>10</v>
      </c>
      <c r="L778" s="58">
        <f>K778*39</f>
        <v>390</v>
      </c>
      <c r="M778" s="58">
        <v>20</v>
      </c>
      <c r="N778" s="58">
        <f>M778*39</f>
        <v>780</v>
      </c>
      <c r="O778" s="58">
        <v>30</v>
      </c>
      <c r="P778" s="58">
        <f>L778+N778</f>
        <v>1170</v>
      </c>
      <c r="Q778" s="4"/>
    </row>
    <row r="779" spans="1:17" ht="38.25" customHeight="1" x14ac:dyDescent="0.25">
      <c r="A779" s="84"/>
      <c r="B779" s="84"/>
      <c r="C779" s="81"/>
      <c r="D779" s="25" t="s">
        <v>408</v>
      </c>
      <c r="E779" s="76" t="s">
        <v>409</v>
      </c>
      <c r="F779" s="77"/>
      <c r="G779" s="77"/>
      <c r="H779" s="77"/>
      <c r="I779" s="77"/>
      <c r="J779" s="78"/>
      <c r="K779" s="58">
        <v>10</v>
      </c>
      <c r="L779" s="58">
        <f>K779*36</f>
        <v>360</v>
      </c>
      <c r="M779" s="58">
        <v>20</v>
      </c>
      <c r="N779" s="58">
        <f>M779*36</f>
        <v>720</v>
      </c>
      <c r="O779" s="58">
        <v>30</v>
      </c>
      <c r="P779" s="58">
        <f>L779+N779</f>
        <v>1080</v>
      </c>
      <c r="Q779" s="4"/>
    </row>
    <row r="780" spans="1:17" ht="25.5" customHeight="1" x14ac:dyDescent="0.25">
      <c r="A780" s="82">
        <v>3</v>
      </c>
      <c r="B780" s="82">
        <v>193</v>
      </c>
      <c r="C780" s="79" t="s">
        <v>167</v>
      </c>
      <c r="D780" s="8" t="s">
        <v>487</v>
      </c>
      <c r="E780" s="8">
        <v>60</v>
      </c>
      <c r="F780" s="8">
        <v>50</v>
      </c>
      <c r="G780" s="8">
        <v>20</v>
      </c>
      <c r="H780" s="8">
        <v>15</v>
      </c>
      <c r="I780" s="8">
        <v>15</v>
      </c>
      <c r="J780" s="17">
        <f t="shared" si="28"/>
        <v>100</v>
      </c>
      <c r="K780" s="9">
        <v>10</v>
      </c>
      <c r="L780" s="9">
        <f t="shared" si="23"/>
        <v>600</v>
      </c>
      <c r="M780" s="9">
        <v>20</v>
      </c>
      <c r="N780" s="9">
        <f t="shared" si="24"/>
        <v>1200</v>
      </c>
      <c r="O780" s="9">
        <f t="shared" si="29"/>
        <v>30</v>
      </c>
      <c r="P780" s="9">
        <f t="shared" si="26"/>
        <v>1800</v>
      </c>
    </row>
    <row r="781" spans="1:17" ht="48" customHeight="1" x14ac:dyDescent="0.25">
      <c r="A781" s="83"/>
      <c r="B781" s="83"/>
      <c r="C781" s="80"/>
      <c r="D781" s="25" t="s">
        <v>410</v>
      </c>
      <c r="E781" s="76" t="s">
        <v>409</v>
      </c>
      <c r="F781" s="77"/>
      <c r="G781" s="77"/>
      <c r="H781" s="77"/>
      <c r="I781" s="77"/>
      <c r="J781" s="78"/>
      <c r="K781" s="58">
        <v>10</v>
      </c>
      <c r="L781" s="58">
        <f>K781*47.66</f>
        <v>476.59999999999997</v>
      </c>
      <c r="M781" s="58">
        <v>20</v>
      </c>
      <c r="N781" s="58">
        <f>M781*47.66</f>
        <v>953.19999999999993</v>
      </c>
      <c r="O781" s="58">
        <v>30</v>
      </c>
      <c r="P781" s="58">
        <f>L781+N781</f>
        <v>1429.8</v>
      </c>
      <c r="Q781" s="4"/>
    </row>
    <row r="782" spans="1:17" ht="48" customHeight="1" x14ac:dyDescent="0.25">
      <c r="A782" s="83"/>
      <c r="B782" s="83"/>
      <c r="C782" s="80"/>
      <c r="D782" s="25" t="s">
        <v>411</v>
      </c>
      <c r="E782" s="76" t="s">
        <v>409</v>
      </c>
      <c r="F782" s="77"/>
      <c r="G782" s="77"/>
      <c r="H782" s="77"/>
      <c r="I782" s="77"/>
      <c r="J782" s="78"/>
      <c r="K782" s="58">
        <v>10</v>
      </c>
      <c r="L782" s="58">
        <f>K782*39</f>
        <v>390</v>
      </c>
      <c r="M782" s="58">
        <v>20</v>
      </c>
      <c r="N782" s="58">
        <f>M782*39</f>
        <v>780</v>
      </c>
      <c r="O782" s="58">
        <v>30</v>
      </c>
      <c r="P782" s="58">
        <f>L782+N782</f>
        <v>1170</v>
      </c>
      <c r="Q782" s="4"/>
    </row>
    <row r="783" spans="1:17" ht="38.25" customHeight="1" x14ac:dyDescent="0.25">
      <c r="A783" s="84"/>
      <c r="B783" s="84"/>
      <c r="C783" s="81"/>
      <c r="D783" s="25" t="s">
        <v>408</v>
      </c>
      <c r="E783" s="76" t="s">
        <v>409</v>
      </c>
      <c r="F783" s="77"/>
      <c r="G783" s="77"/>
      <c r="H783" s="77"/>
      <c r="I783" s="77"/>
      <c r="J783" s="78"/>
      <c r="K783" s="58">
        <v>10</v>
      </c>
      <c r="L783" s="58">
        <f>K783*36</f>
        <v>360</v>
      </c>
      <c r="M783" s="58">
        <v>20</v>
      </c>
      <c r="N783" s="58">
        <f>M783*36</f>
        <v>720</v>
      </c>
      <c r="O783" s="58">
        <v>30</v>
      </c>
      <c r="P783" s="58">
        <f>L783+N783</f>
        <v>1080</v>
      </c>
      <c r="Q783" s="4"/>
    </row>
    <row r="784" spans="1:17" ht="25.5" customHeight="1" x14ac:dyDescent="0.25">
      <c r="A784" s="82">
        <v>3</v>
      </c>
      <c r="B784" s="82">
        <v>194</v>
      </c>
      <c r="C784" s="79" t="s">
        <v>168</v>
      </c>
      <c r="D784" s="25" t="s">
        <v>434</v>
      </c>
      <c r="E784" s="25">
        <v>60</v>
      </c>
      <c r="F784" s="25">
        <v>50</v>
      </c>
      <c r="G784" s="25">
        <v>20</v>
      </c>
      <c r="H784" s="25">
        <v>15</v>
      </c>
      <c r="I784" s="25">
        <v>15</v>
      </c>
      <c r="J784" s="16">
        <f t="shared" si="28"/>
        <v>100</v>
      </c>
      <c r="K784" s="9">
        <v>10</v>
      </c>
      <c r="L784" s="9">
        <f t="shared" si="23"/>
        <v>600</v>
      </c>
      <c r="M784" s="9">
        <v>20</v>
      </c>
      <c r="N784" s="9">
        <f t="shared" si="24"/>
        <v>1200</v>
      </c>
      <c r="O784" s="9">
        <f t="shared" si="29"/>
        <v>30</v>
      </c>
      <c r="P784" s="9">
        <f t="shared" si="26"/>
        <v>1800</v>
      </c>
    </row>
    <row r="785" spans="1:17" ht="48" customHeight="1" x14ac:dyDescent="0.25">
      <c r="A785" s="83"/>
      <c r="B785" s="83"/>
      <c r="C785" s="80"/>
      <c r="D785" s="25" t="s">
        <v>410</v>
      </c>
      <c r="E785" s="76" t="s">
        <v>409</v>
      </c>
      <c r="F785" s="77"/>
      <c r="G785" s="77"/>
      <c r="H785" s="77"/>
      <c r="I785" s="77"/>
      <c r="J785" s="78"/>
      <c r="K785" s="58">
        <v>10</v>
      </c>
      <c r="L785" s="58">
        <f>K785*47.66</f>
        <v>476.59999999999997</v>
      </c>
      <c r="M785" s="58">
        <v>20</v>
      </c>
      <c r="N785" s="58">
        <f>M785*47.66</f>
        <v>953.19999999999993</v>
      </c>
      <c r="O785" s="58">
        <v>30</v>
      </c>
      <c r="P785" s="58">
        <f>L785+N785</f>
        <v>1429.8</v>
      </c>
      <c r="Q785" s="4"/>
    </row>
    <row r="786" spans="1:17" ht="48" customHeight="1" x14ac:dyDescent="0.25">
      <c r="A786" s="83"/>
      <c r="B786" s="83"/>
      <c r="C786" s="80"/>
      <c r="D786" s="25" t="s">
        <v>411</v>
      </c>
      <c r="E786" s="76" t="s">
        <v>409</v>
      </c>
      <c r="F786" s="77"/>
      <c r="G786" s="77"/>
      <c r="H786" s="77"/>
      <c r="I786" s="77"/>
      <c r="J786" s="78"/>
      <c r="K786" s="58">
        <v>10</v>
      </c>
      <c r="L786" s="58">
        <f>K786*39</f>
        <v>390</v>
      </c>
      <c r="M786" s="58">
        <v>20</v>
      </c>
      <c r="N786" s="58">
        <f>M786*39</f>
        <v>780</v>
      </c>
      <c r="O786" s="58">
        <v>30</v>
      </c>
      <c r="P786" s="58">
        <f>L786+N786</f>
        <v>1170</v>
      </c>
      <c r="Q786" s="4"/>
    </row>
    <row r="787" spans="1:17" ht="38.25" customHeight="1" x14ac:dyDescent="0.25">
      <c r="A787" s="84"/>
      <c r="B787" s="84"/>
      <c r="C787" s="81"/>
      <c r="D787" s="25" t="s">
        <v>408</v>
      </c>
      <c r="E787" s="76" t="s">
        <v>409</v>
      </c>
      <c r="F787" s="77"/>
      <c r="G787" s="77"/>
      <c r="H787" s="77"/>
      <c r="I787" s="77"/>
      <c r="J787" s="78"/>
      <c r="K787" s="58">
        <v>10</v>
      </c>
      <c r="L787" s="58">
        <f>K787*36</f>
        <v>360</v>
      </c>
      <c r="M787" s="58">
        <v>20</v>
      </c>
      <c r="N787" s="58">
        <f>M787*36</f>
        <v>720</v>
      </c>
      <c r="O787" s="58">
        <v>30</v>
      </c>
      <c r="P787" s="58">
        <f>L787+N787</f>
        <v>1080</v>
      </c>
      <c r="Q787" s="4"/>
    </row>
    <row r="788" spans="1:17" ht="25.5" customHeight="1" x14ac:dyDescent="0.25">
      <c r="A788" s="82">
        <v>3</v>
      </c>
      <c r="B788" s="82">
        <v>195</v>
      </c>
      <c r="C788" s="79" t="s">
        <v>169</v>
      </c>
      <c r="D788" s="25" t="s">
        <v>434</v>
      </c>
      <c r="E788" s="25">
        <v>60</v>
      </c>
      <c r="F788" s="25">
        <v>50</v>
      </c>
      <c r="G788" s="25">
        <v>20</v>
      </c>
      <c r="H788" s="25">
        <v>15</v>
      </c>
      <c r="I788" s="25">
        <v>15</v>
      </c>
      <c r="J788" s="16">
        <f t="shared" si="28"/>
        <v>100</v>
      </c>
      <c r="K788" s="9">
        <v>10</v>
      </c>
      <c r="L788" s="9">
        <f t="shared" si="23"/>
        <v>600</v>
      </c>
      <c r="M788" s="9">
        <v>20</v>
      </c>
      <c r="N788" s="9">
        <f t="shared" si="24"/>
        <v>1200</v>
      </c>
      <c r="O788" s="9">
        <f t="shared" si="29"/>
        <v>30</v>
      </c>
      <c r="P788" s="9">
        <f t="shared" si="26"/>
        <v>1800</v>
      </c>
    </row>
    <row r="789" spans="1:17" ht="48" customHeight="1" x14ac:dyDescent="0.25">
      <c r="A789" s="83"/>
      <c r="B789" s="83"/>
      <c r="C789" s="80"/>
      <c r="D789" s="25" t="s">
        <v>410</v>
      </c>
      <c r="E789" s="76" t="s">
        <v>409</v>
      </c>
      <c r="F789" s="77"/>
      <c r="G789" s="77"/>
      <c r="H789" s="77"/>
      <c r="I789" s="77"/>
      <c r="J789" s="78"/>
      <c r="K789" s="58">
        <v>10</v>
      </c>
      <c r="L789" s="58">
        <f>K789*47.66</f>
        <v>476.59999999999997</v>
      </c>
      <c r="M789" s="58">
        <v>20</v>
      </c>
      <c r="N789" s="58">
        <f>M789*47.66</f>
        <v>953.19999999999993</v>
      </c>
      <c r="O789" s="58">
        <v>30</v>
      </c>
      <c r="P789" s="58">
        <f>L789+N789</f>
        <v>1429.8</v>
      </c>
      <c r="Q789" s="4"/>
    </row>
    <row r="790" spans="1:17" ht="48" customHeight="1" x14ac:dyDescent="0.25">
      <c r="A790" s="83"/>
      <c r="B790" s="83"/>
      <c r="C790" s="80"/>
      <c r="D790" s="25" t="s">
        <v>411</v>
      </c>
      <c r="E790" s="76" t="s">
        <v>409</v>
      </c>
      <c r="F790" s="77"/>
      <c r="G790" s="77"/>
      <c r="H790" s="77"/>
      <c r="I790" s="77"/>
      <c r="J790" s="78"/>
      <c r="K790" s="58">
        <v>10</v>
      </c>
      <c r="L790" s="58">
        <f>K790*39</f>
        <v>390</v>
      </c>
      <c r="M790" s="58">
        <v>20</v>
      </c>
      <c r="N790" s="58">
        <f>M790*39</f>
        <v>780</v>
      </c>
      <c r="O790" s="58">
        <v>30</v>
      </c>
      <c r="P790" s="58">
        <f>L790+N790</f>
        <v>1170</v>
      </c>
      <c r="Q790" s="4"/>
    </row>
    <row r="791" spans="1:17" ht="38.25" customHeight="1" x14ac:dyDescent="0.25">
      <c r="A791" s="84"/>
      <c r="B791" s="84"/>
      <c r="C791" s="81"/>
      <c r="D791" s="25" t="s">
        <v>408</v>
      </c>
      <c r="E791" s="76" t="s">
        <v>409</v>
      </c>
      <c r="F791" s="77"/>
      <c r="G791" s="77"/>
      <c r="H791" s="77"/>
      <c r="I791" s="77"/>
      <c r="J791" s="78"/>
      <c r="K791" s="58">
        <v>10</v>
      </c>
      <c r="L791" s="58">
        <f>K791*36</f>
        <v>360</v>
      </c>
      <c r="M791" s="58">
        <v>20</v>
      </c>
      <c r="N791" s="58">
        <f>M791*36</f>
        <v>720</v>
      </c>
      <c r="O791" s="58">
        <v>30</v>
      </c>
      <c r="P791" s="58">
        <f>L791+N791</f>
        <v>1080</v>
      </c>
      <c r="Q791" s="4"/>
    </row>
    <row r="792" spans="1:17" ht="25.5" customHeight="1" x14ac:dyDescent="0.25">
      <c r="A792" s="82">
        <v>3</v>
      </c>
      <c r="B792" s="82">
        <v>196</v>
      </c>
      <c r="C792" s="79" t="s">
        <v>170</v>
      </c>
      <c r="D792" s="25" t="s">
        <v>434</v>
      </c>
      <c r="E792" s="25">
        <v>60</v>
      </c>
      <c r="F792" s="25">
        <v>50</v>
      </c>
      <c r="G792" s="25">
        <v>20</v>
      </c>
      <c r="H792" s="25">
        <v>15</v>
      </c>
      <c r="I792" s="25">
        <v>15</v>
      </c>
      <c r="J792" s="16">
        <f t="shared" si="28"/>
        <v>100</v>
      </c>
      <c r="K792" s="9">
        <v>10</v>
      </c>
      <c r="L792" s="9">
        <f t="shared" si="23"/>
        <v>600</v>
      </c>
      <c r="M792" s="9">
        <v>20</v>
      </c>
      <c r="N792" s="9">
        <f t="shared" si="24"/>
        <v>1200</v>
      </c>
      <c r="O792" s="9">
        <f t="shared" si="29"/>
        <v>30</v>
      </c>
      <c r="P792" s="9">
        <f t="shared" si="26"/>
        <v>1800</v>
      </c>
    </row>
    <row r="793" spans="1:17" ht="48" customHeight="1" x14ac:dyDescent="0.25">
      <c r="A793" s="83"/>
      <c r="B793" s="83"/>
      <c r="C793" s="80"/>
      <c r="D793" s="25" t="s">
        <v>410</v>
      </c>
      <c r="E793" s="76" t="s">
        <v>409</v>
      </c>
      <c r="F793" s="77"/>
      <c r="G793" s="77"/>
      <c r="H793" s="77"/>
      <c r="I793" s="77"/>
      <c r="J793" s="78"/>
      <c r="K793" s="58">
        <v>10</v>
      </c>
      <c r="L793" s="58">
        <f>K793*47.66</f>
        <v>476.59999999999997</v>
      </c>
      <c r="M793" s="58">
        <v>20</v>
      </c>
      <c r="N793" s="58">
        <f>M793*47.66</f>
        <v>953.19999999999993</v>
      </c>
      <c r="O793" s="58">
        <v>30</v>
      </c>
      <c r="P793" s="58">
        <f>L793+N793</f>
        <v>1429.8</v>
      </c>
      <c r="Q793" s="4"/>
    </row>
    <row r="794" spans="1:17" ht="48" customHeight="1" x14ac:dyDescent="0.25">
      <c r="A794" s="83"/>
      <c r="B794" s="83"/>
      <c r="C794" s="80"/>
      <c r="D794" s="25" t="s">
        <v>411</v>
      </c>
      <c r="E794" s="76" t="s">
        <v>409</v>
      </c>
      <c r="F794" s="77"/>
      <c r="G794" s="77"/>
      <c r="H794" s="77"/>
      <c r="I794" s="77"/>
      <c r="J794" s="78"/>
      <c r="K794" s="58">
        <v>10</v>
      </c>
      <c r="L794" s="58">
        <f>K794*39</f>
        <v>390</v>
      </c>
      <c r="M794" s="58">
        <v>20</v>
      </c>
      <c r="N794" s="58">
        <f>M794*39</f>
        <v>780</v>
      </c>
      <c r="O794" s="58">
        <v>30</v>
      </c>
      <c r="P794" s="58">
        <f>L794+N794</f>
        <v>1170</v>
      </c>
      <c r="Q794" s="4"/>
    </row>
    <row r="795" spans="1:17" ht="38.25" customHeight="1" x14ac:dyDescent="0.25">
      <c r="A795" s="84"/>
      <c r="B795" s="84"/>
      <c r="C795" s="81"/>
      <c r="D795" s="25" t="s">
        <v>408</v>
      </c>
      <c r="E795" s="76" t="s">
        <v>409</v>
      </c>
      <c r="F795" s="77"/>
      <c r="G795" s="77"/>
      <c r="H795" s="77"/>
      <c r="I795" s="77"/>
      <c r="J795" s="78"/>
      <c r="K795" s="58">
        <v>10</v>
      </c>
      <c r="L795" s="58">
        <f>K795*36</f>
        <v>360</v>
      </c>
      <c r="M795" s="58">
        <v>20</v>
      </c>
      <c r="N795" s="58">
        <f>M795*36</f>
        <v>720</v>
      </c>
      <c r="O795" s="58">
        <v>30</v>
      </c>
      <c r="P795" s="58">
        <f>L795+N795</f>
        <v>1080</v>
      </c>
      <c r="Q795" s="4"/>
    </row>
    <row r="796" spans="1:17" ht="25.5" customHeight="1" x14ac:dyDescent="0.25">
      <c r="A796" s="82">
        <v>3</v>
      </c>
      <c r="B796" s="82">
        <v>197</v>
      </c>
      <c r="C796" s="79" t="s">
        <v>171</v>
      </c>
      <c r="D796" s="25" t="s">
        <v>434</v>
      </c>
      <c r="E796" s="25">
        <v>60</v>
      </c>
      <c r="F796" s="25">
        <v>50</v>
      </c>
      <c r="G796" s="25">
        <v>20</v>
      </c>
      <c r="H796" s="25">
        <v>15</v>
      </c>
      <c r="I796" s="25">
        <v>15</v>
      </c>
      <c r="J796" s="16">
        <f t="shared" si="28"/>
        <v>100</v>
      </c>
      <c r="K796" s="9">
        <v>10</v>
      </c>
      <c r="L796" s="9">
        <f t="shared" si="23"/>
        <v>600</v>
      </c>
      <c r="M796" s="9">
        <v>20</v>
      </c>
      <c r="N796" s="9">
        <f t="shared" si="24"/>
        <v>1200</v>
      </c>
      <c r="O796" s="9">
        <f t="shared" si="29"/>
        <v>30</v>
      </c>
      <c r="P796" s="9">
        <f t="shared" si="26"/>
        <v>1800</v>
      </c>
    </row>
    <row r="797" spans="1:17" ht="48" customHeight="1" x14ac:dyDescent="0.25">
      <c r="A797" s="83"/>
      <c r="B797" s="83"/>
      <c r="C797" s="80"/>
      <c r="D797" s="25" t="s">
        <v>410</v>
      </c>
      <c r="E797" s="76" t="s">
        <v>409</v>
      </c>
      <c r="F797" s="77"/>
      <c r="G797" s="77"/>
      <c r="H797" s="77"/>
      <c r="I797" s="77"/>
      <c r="J797" s="78"/>
      <c r="K797" s="58">
        <v>10</v>
      </c>
      <c r="L797" s="58">
        <f>K797*47.66</f>
        <v>476.59999999999997</v>
      </c>
      <c r="M797" s="58">
        <v>20</v>
      </c>
      <c r="N797" s="58">
        <f>M797*47.66</f>
        <v>953.19999999999993</v>
      </c>
      <c r="O797" s="58">
        <v>30</v>
      </c>
      <c r="P797" s="58">
        <f>L797+N797</f>
        <v>1429.8</v>
      </c>
      <c r="Q797" s="4"/>
    </row>
    <row r="798" spans="1:17" ht="48" customHeight="1" x14ac:dyDescent="0.25">
      <c r="A798" s="83"/>
      <c r="B798" s="83"/>
      <c r="C798" s="80"/>
      <c r="D798" s="25" t="s">
        <v>411</v>
      </c>
      <c r="E798" s="76" t="s">
        <v>409</v>
      </c>
      <c r="F798" s="77"/>
      <c r="G798" s="77"/>
      <c r="H798" s="77"/>
      <c r="I798" s="77"/>
      <c r="J798" s="78"/>
      <c r="K798" s="58">
        <v>10</v>
      </c>
      <c r="L798" s="58">
        <f>K798*39</f>
        <v>390</v>
      </c>
      <c r="M798" s="58">
        <v>20</v>
      </c>
      <c r="N798" s="58">
        <f>M798*39</f>
        <v>780</v>
      </c>
      <c r="O798" s="58">
        <v>30</v>
      </c>
      <c r="P798" s="58">
        <f>L798+N798</f>
        <v>1170</v>
      </c>
      <c r="Q798" s="4"/>
    </row>
    <row r="799" spans="1:17" ht="38.25" customHeight="1" x14ac:dyDescent="0.25">
      <c r="A799" s="84"/>
      <c r="B799" s="84"/>
      <c r="C799" s="81"/>
      <c r="D799" s="25" t="s">
        <v>408</v>
      </c>
      <c r="E799" s="76" t="s">
        <v>409</v>
      </c>
      <c r="F799" s="77"/>
      <c r="G799" s="77"/>
      <c r="H799" s="77"/>
      <c r="I799" s="77"/>
      <c r="J799" s="78"/>
      <c r="K799" s="58">
        <v>10</v>
      </c>
      <c r="L799" s="58">
        <f>K799*36</f>
        <v>360</v>
      </c>
      <c r="M799" s="58">
        <v>20</v>
      </c>
      <c r="N799" s="58">
        <f>M799*36</f>
        <v>720</v>
      </c>
      <c r="O799" s="58">
        <v>30</v>
      </c>
      <c r="P799" s="58">
        <f>L799+N799</f>
        <v>1080</v>
      </c>
      <c r="Q799" s="4"/>
    </row>
    <row r="800" spans="1:17" ht="25.5" customHeight="1" x14ac:dyDescent="0.25">
      <c r="A800" s="82">
        <v>3</v>
      </c>
      <c r="B800" s="82">
        <v>198</v>
      </c>
      <c r="C800" s="79" t="s">
        <v>172</v>
      </c>
      <c r="D800" s="25" t="s">
        <v>434</v>
      </c>
      <c r="E800" s="25">
        <v>60</v>
      </c>
      <c r="F800" s="25">
        <v>50</v>
      </c>
      <c r="G800" s="25">
        <v>20</v>
      </c>
      <c r="H800" s="25">
        <v>15</v>
      </c>
      <c r="I800" s="25">
        <v>15</v>
      </c>
      <c r="J800" s="16">
        <f t="shared" si="28"/>
        <v>100</v>
      </c>
      <c r="K800" s="9">
        <v>10</v>
      </c>
      <c r="L800" s="9">
        <f t="shared" si="23"/>
        <v>600</v>
      </c>
      <c r="M800" s="9">
        <v>20</v>
      </c>
      <c r="N800" s="9">
        <f t="shared" si="24"/>
        <v>1200</v>
      </c>
      <c r="O800" s="9">
        <f t="shared" si="29"/>
        <v>30</v>
      </c>
      <c r="P800" s="9">
        <f t="shared" si="26"/>
        <v>1800</v>
      </c>
    </row>
    <row r="801" spans="1:17" ht="48" customHeight="1" x14ac:dyDescent="0.25">
      <c r="A801" s="83"/>
      <c r="B801" s="83"/>
      <c r="C801" s="80"/>
      <c r="D801" s="25" t="s">
        <v>410</v>
      </c>
      <c r="E801" s="76" t="s">
        <v>409</v>
      </c>
      <c r="F801" s="77"/>
      <c r="G801" s="77"/>
      <c r="H801" s="77"/>
      <c r="I801" s="77"/>
      <c r="J801" s="78"/>
      <c r="K801" s="58">
        <v>10</v>
      </c>
      <c r="L801" s="58">
        <f>K801*47.66</f>
        <v>476.59999999999997</v>
      </c>
      <c r="M801" s="58">
        <v>20</v>
      </c>
      <c r="N801" s="58">
        <f>M801*47.66</f>
        <v>953.19999999999993</v>
      </c>
      <c r="O801" s="58">
        <v>30</v>
      </c>
      <c r="P801" s="58">
        <f>L801+N801</f>
        <v>1429.8</v>
      </c>
      <c r="Q801" s="4"/>
    </row>
    <row r="802" spans="1:17" ht="48" customHeight="1" x14ac:dyDescent="0.25">
      <c r="A802" s="83"/>
      <c r="B802" s="83"/>
      <c r="C802" s="80"/>
      <c r="D802" s="25" t="s">
        <v>411</v>
      </c>
      <c r="E802" s="76" t="s">
        <v>409</v>
      </c>
      <c r="F802" s="77"/>
      <c r="G802" s="77"/>
      <c r="H802" s="77"/>
      <c r="I802" s="77"/>
      <c r="J802" s="78"/>
      <c r="K802" s="58">
        <v>10</v>
      </c>
      <c r="L802" s="58">
        <f>K802*39</f>
        <v>390</v>
      </c>
      <c r="M802" s="58">
        <v>20</v>
      </c>
      <c r="N802" s="58">
        <f>M802*39</f>
        <v>780</v>
      </c>
      <c r="O802" s="58">
        <v>30</v>
      </c>
      <c r="P802" s="58">
        <f>L802+N802</f>
        <v>1170</v>
      </c>
      <c r="Q802" s="4"/>
    </row>
    <row r="803" spans="1:17" ht="38.25" customHeight="1" x14ac:dyDescent="0.25">
      <c r="A803" s="84"/>
      <c r="B803" s="84"/>
      <c r="C803" s="81"/>
      <c r="D803" s="25" t="s">
        <v>408</v>
      </c>
      <c r="E803" s="76" t="s">
        <v>409</v>
      </c>
      <c r="F803" s="77"/>
      <c r="G803" s="77"/>
      <c r="H803" s="77"/>
      <c r="I803" s="77"/>
      <c r="J803" s="78"/>
      <c r="K803" s="58">
        <v>10</v>
      </c>
      <c r="L803" s="58">
        <f>K803*36</f>
        <v>360</v>
      </c>
      <c r="M803" s="58">
        <v>20</v>
      </c>
      <c r="N803" s="58">
        <f>M803*36</f>
        <v>720</v>
      </c>
      <c r="O803" s="58">
        <v>30</v>
      </c>
      <c r="P803" s="58">
        <f>L803+N803</f>
        <v>1080</v>
      </c>
      <c r="Q803" s="4"/>
    </row>
    <row r="804" spans="1:17" ht="25.5" customHeight="1" x14ac:dyDescent="0.25">
      <c r="A804" s="82">
        <v>3</v>
      </c>
      <c r="B804" s="82">
        <v>199</v>
      </c>
      <c r="C804" s="79" t="s">
        <v>173</v>
      </c>
      <c r="D804" s="8" t="s">
        <v>487</v>
      </c>
      <c r="E804" s="8">
        <v>60</v>
      </c>
      <c r="F804" s="8">
        <v>50</v>
      </c>
      <c r="G804" s="8">
        <v>20</v>
      </c>
      <c r="H804" s="8">
        <v>15</v>
      </c>
      <c r="I804" s="8">
        <v>15</v>
      </c>
      <c r="J804" s="17">
        <f t="shared" si="28"/>
        <v>100</v>
      </c>
      <c r="K804" s="9">
        <v>10</v>
      </c>
      <c r="L804" s="9">
        <f t="shared" si="23"/>
        <v>600</v>
      </c>
      <c r="M804" s="9">
        <v>20</v>
      </c>
      <c r="N804" s="9">
        <f t="shared" si="24"/>
        <v>1200</v>
      </c>
      <c r="O804" s="9">
        <f t="shared" si="29"/>
        <v>30</v>
      </c>
      <c r="P804" s="9">
        <f t="shared" si="26"/>
        <v>1800</v>
      </c>
    </row>
    <row r="805" spans="1:17" ht="48" customHeight="1" x14ac:dyDescent="0.25">
      <c r="A805" s="83"/>
      <c r="B805" s="83"/>
      <c r="C805" s="80"/>
      <c r="D805" s="25" t="s">
        <v>410</v>
      </c>
      <c r="E805" s="76" t="s">
        <v>409</v>
      </c>
      <c r="F805" s="77"/>
      <c r="G805" s="77"/>
      <c r="H805" s="77"/>
      <c r="I805" s="77"/>
      <c r="J805" s="78"/>
      <c r="K805" s="58">
        <v>10</v>
      </c>
      <c r="L805" s="58">
        <f>K805*47.66</f>
        <v>476.59999999999997</v>
      </c>
      <c r="M805" s="58">
        <v>20</v>
      </c>
      <c r="N805" s="58">
        <f>M805*47.66</f>
        <v>953.19999999999993</v>
      </c>
      <c r="O805" s="58">
        <v>30</v>
      </c>
      <c r="P805" s="58">
        <f>L805+N805</f>
        <v>1429.8</v>
      </c>
      <c r="Q805" s="4"/>
    </row>
    <row r="806" spans="1:17" ht="48" customHeight="1" x14ac:dyDescent="0.25">
      <c r="A806" s="83"/>
      <c r="B806" s="83"/>
      <c r="C806" s="80"/>
      <c r="D806" s="25" t="s">
        <v>411</v>
      </c>
      <c r="E806" s="76" t="s">
        <v>409</v>
      </c>
      <c r="F806" s="77"/>
      <c r="G806" s="77"/>
      <c r="H806" s="77"/>
      <c r="I806" s="77"/>
      <c r="J806" s="78"/>
      <c r="K806" s="58">
        <v>10</v>
      </c>
      <c r="L806" s="58">
        <f>K806*39</f>
        <v>390</v>
      </c>
      <c r="M806" s="58">
        <v>20</v>
      </c>
      <c r="N806" s="58">
        <f>M806*39</f>
        <v>780</v>
      </c>
      <c r="O806" s="58">
        <v>30</v>
      </c>
      <c r="P806" s="58">
        <f>L806+N806</f>
        <v>1170</v>
      </c>
      <c r="Q806" s="4"/>
    </row>
    <row r="807" spans="1:17" ht="38.25" customHeight="1" x14ac:dyDescent="0.25">
      <c r="A807" s="84"/>
      <c r="B807" s="84"/>
      <c r="C807" s="81"/>
      <c r="D807" s="25" t="s">
        <v>408</v>
      </c>
      <c r="E807" s="76" t="s">
        <v>409</v>
      </c>
      <c r="F807" s="77"/>
      <c r="G807" s="77"/>
      <c r="H807" s="77"/>
      <c r="I807" s="77"/>
      <c r="J807" s="78"/>
      <c r="K807" s="58">
        <v>10</v>
      </c>
      <c r="L807" s="58">
        <f>K807*36</f>
        <v>360</v>
      </c>
      <c r="M807" s="58">
        <v>20</v>
      </c>
      <c r="N807" s="58">
        <f>M807*36</f>
        <v>720</v>
      </c>
      <c r="O807" s="58">
        <v>30</v>
      </c>
      <c r="P807" s="58">
        <f>L807+N807</f>
        <v>1080</v>
      </c>
      <c r="Q807" s="4"/>
    </row>
    <row r="808" spans="1:17" ht="25.5" customHeight="1" x14ac:dyDescent="0.25">
      <c r="A808" s="82">
        <v>3</v>
      </c>
      <c r="B808" s="82">
        <v>200</v>
      </c>
      <c r="C808" s="79" t="s">
        <v>174</v>
      </c>
      <c r="D808" s="8" t="s">
        <v>488</v>
      </c>
      <c r="E808" s="8">
        <v>60</v>
      </c>
      <c r="F808" s="8">
        <v>50</v>
      </c>
      <c r="G808" s="8">
        <v>20</v>
      </c>
      <c r="H808" s="8">
        <v>15</v>
      </c>
      <c r="I808" s="8">
        <v>15</v>
      </c>
      <c r="J808" s="17">
        <f t="shared" si="28"/>
        <v>100</v>
      </c>
      <c r="K808" s="9">
        <v>10</v>
      </c>
      <c r="L808" s="9">
        <f t="shared" si="23"/>
        <v>600</v>
      </c>
      <c r="M808" s="9">
        <v>20</v>
      </c>
      <c r="N808" s="9">
        <f t="shared" si="24"/>
        <v>1200</v>
      </c>
      <c r="O808" s="9">
        <f t="shared" si="29"/>
        <v>30</v>
      </c>
      <c r="P808" s="9">
        <f t="shared" si="26"/>
        <v>1800</v>
      </c>
    </row>
    <row r="809" spans="1:17" ht="48" customHeight="1" x14ac:dyDescent="0.25">
      <c r="A809" s="83"/>
      <c r="B809" s="83"/>
      <c r="C809" s="80"/>
      <c r="D809" s="25" t="s">
        <v>410</v>
      </c>
      <c r="E809" s="76" t="s">
        <v>409</v>
      </c>
      <c r="F809" s="77"/>
      <c r="G809" s="77"/>
      <c r="H809" s="77"/>
      <c r="I809" s="77"/>
      <c r="J809" s="78"/>
      <c r="K809" s="58">
        <v>10</v>
      </c>
      <c r="L809" s="58">
        <f>K809*47.66</f>
        <v>476.59999999999997</v>
      </c>
      <c r="M809" s="58">
        <v>20</v>
      </c>
      <c r="N809" s="58">
        <f>M809*47.66</f>
        <v>953.19999999999993</v>
      </c>
      <c r="O809" s="58">
        <v>30</v>
      </c>
      <c r="P809" s="58">
        <f>L809+N809</f>
        <v>1429.8</v>
      </c>
      <c r="Q809" s="4"/>
    </row>
    <row r="810" spans="1:17" ht="48" customHeight="1" x14ac:dyDescent="0.25">
      <c r="A810" s="83"/>
      <c r="B810" s="83"/>
      <c r="C810" s="80"/>
      <c r="D810" s="25" t="s">
        <v>411</v>
      </c>
      <c r="E810" s="76" t="s">
        <v>409</v>
      </c>
      <c r="F810" s="77"/>
      <c r="G810" s="77"/>
      <c r="H810" s="77"/>
      <c r="I810" s="77"/>
      <c r="J810" s="78"/>
      <c r="K810" s="58">
        <v>10</v>
      </c>
      <c r="L810" s="58">
        <f>K810*39</f>
        <v>390</v>
      </c>
      <c r="M810" s="58">
        <v>20</v>
      </c>
      <c r="N810" s="58">
        <f>M810*39</f>
        <v>780</v>
      </c>
      <c r="O810" s="58">
        <v>30</v>
      </c>
      <c r="P810" s="58">
        <f>L810+N810</f>
        <v>1170</v>
      </c>
      <c r="Q810" s="4"/>
    </row>
    <row r="811" spans="1:17" ht="38.25" customHeight="1" x14ac:dyDescent="0.25">
      <c r="A811" s="84"/>
      <c r="B811" s="84"/>
      <c r="C811" s="81"/>
      <c r="D811" s="25" t="s">
        <v>408</v>
      </c>
      <c r="E811" s="76" t="s">
        <v>409</v>
      </c>
      <c r="F811" s="77"/>
      <c r="G811" s="77"/>
      <c r="H811" s="77"/>
      <c r="I811" s="77"/>
      <c r="J811" s="78"/>
      <c r="K811" s="58">
        <v>10</v>
      </c>
      <c r="L811" s="58">
        <f>K811*36</f>
        <v>360</v>
      </c>
      <c r="M811" s="58">
        <v>20</v>
      </c>
      <c r="N811" s="58">
        <f>M811*36</f>
        <v>720</v>
      </c>
      <c r="O811" s="58">
        <v>30</v>
      </c>
      <c r="P811" s="58">
        <f>L811+N811</f>
        <v>1080</v>
      </c>
      <c r="Q811" s="4"/>
    </row>
    <row r="812" spans="1:17" ht="25.5" customHeight="1" x14ac:dyDescent="0.25">
      <c r="A812" s="82">
        <v>3</v>
      </c>
      <c r="B812" s="82">
        <v>201</v>
      </c>
      <c r="C812" s="79" t="s">
        <v>175</v>
      </c>
      <c r="D812" s="8" t="s">
        <v>488</v>
      </c>
      <c r="E812" s="8">
        <v>60</v>
      </c>
      <c r="F812" s="8">
        <v>50</v>
      </c>
      <c r="G812" s="8">
        <v>20</v>
      </c>
      <c r="H812" s="8">
        <v>15</v>
      </c>
      <c r="I812" s="8">
        <v>15</v>
      </c>
      <c r="J812" s="17">
        <f t="shared" si="28"/>
        <v>100</v>
      </c>
      <c r="K812" s="9">
        <v>10</v>
      </c>
      <c r="L812" s="9">
        <f t="shared" si="23"/>
        <v>600</v>
      </c>
      <c r="M812" s="9">
        <v>20</v>
      </c>
      <c r="N812" s="9">
        <f t="shared" si="24"/>
        <v>1200</v>
      </c>
      <c r="O812" s="9">
        <f t="shared" si="29"/>
        <v>30</v>
      </c>
      <c r="P812" s="9">
        <f t="shared" si="26"/>
        <v>1800</v>
      </c>
    </row>
    <row r="813" spans="1:17" ht="48" customHeight="1" x14ac:dyDescent="0.25">
      <c r="A813" s="83"/>
      <c r="B813" s="83"/>
      <c r="C813" s="80"/>
      <c r="D813" s="25" t="s">
        <v>410</v>
      </c>
      <c r="E813" s="76" t="s">
        <v>409</v>
      </c>
      <c r="F813" s="77"/>
      <c r="G813" s="77"/>
      <c r="H813" s="77"/>
      <c r="I813" s="77"/>
      <c r="J813" s="78"/>
      <c r="K813" s="58">
        <v>10</v>
      </c>
      <c r="L813" s="58">
        <f>K813*47.66</f>
        <v>476.59999999999997</v>
      </c>
      <c r="M813" s="58">
        <v>20</v>
      </c>
      <c r="N813" s="58">
        <f>M813*47.66</f>
        <v>953.19999999999993</v>
      </c>
      <c r="O813" s="58">
        <v>30</v>
      </c>
      <c r="P813" s="58">
        <f>L813+N813</f>
        <v>1429.8</v>
      </c>
      <c r="Q813" s="4"/>
    </row>
    <row r="814" spans="1:17" ht="48" customHeight="1" x14ac:dyDescent="0.25">
      <c r="A814" s="83"/>
      <c r="B814" s="83"/>
      <c r="C814" s="80"/>
      <c r="D814" s="25" t="s">
        <v>411</v>
      </c>
      <c r="E814" s="76" t="s">
        <v>409</v>
      </c>
      <c r="F814" s="77"/>
      <c r="G814" s="77"/>
      <c r="H814" s="77"/>
      <c r="I814" s="77"/>
      <c r="J814" s="78"/>
      <c r="K814" s="58">
        <v>10</v>
      </c>
      <c r="L814" s="58">
        <f>K814*39</f>
        <v>390</v>
      </c>
      <c r="M814" s="58">
        <v>20</v>
      </c>
      <c r="N814" s="58">
        <f>M814*39</f>
        <v>780</v>
      </c>
      <c r="O814" s="58">
        <v>30</v>
      </c>
      <c r="P814" s="58">
        <f>L814+N814</f>
        <v>1170</v>
      </c>
      <c r="Q814" s="4"/>
    </row>
    <row r="815" spans="1:17" ht="38.25" customHeight="1" x14ac:dyDescent="0.25">
      <c r="A815" s="84"/>
      <c r="B815" s="84"/>
      <c r="C815" s="81"/>
      <c r="D815" s="25" t="s">
        <v>408</v>
      </c>
      <c r="E815" s="76" t="s">
        <v>409</v>
      </c>
      <c r="F815" s="77"/>
      <c r="G815" s="77"/>
      <c r="H815" s="77"/>
      <c r="I815" s="77"/>
      <c r="J815" s="78"/>
      <c r="K815" s="58">
        <v>10</v>
      </c>
      <c r="L815" s="58">
        <f>K815*36</f>
        <v>360</v>
      </c>
      <c r="M815" s="58">
        <v>20</v>
      </c>
      <c r="N815" s="58">
        <f>M815*36</f>
        <v>720</v>
      </c>
      <c r="O815" s="58">
        <v>30</v>
      </c>
      <c r="P815" s="58">
        <f>L815+N815</f>
        <v>1080</v>
      </c>
      <c r="Q815" s="4"/>
    </row>
    <row r="816" spans="1:17" ht="25.5" customHeight="1" x14ac:dyDescent="0.25">
      <c r="A816" s="82">
        <v>3</v>
      </c>
      <c r="B816" s="82">
        <v>202</v>
      </c>
      <c r="C816" s="79" t="s">
        <v>176</v>
      </c>
      <c r="D816" s="8" t="s">
        <v>489</v>
      </c>
      <c r="E816" s="8">
        <v>60</v>
      </c>
      <c r="F816" s="8">
        <v>50</v>
      </c>
      <c r="G816" s="8">
        <v>20</v>
      </c>
      <c r="H816" s="8">
        <v>15</v>
      </c>
      <c r="I816" s="8">
        <v>15</v>
      </c>
      <c r="J816" s="17">
        <f t="shared" si="28"/>
        <v>100</v>
      </c>
      <c r="K816" s="9">
        <v>10</v>
      </c>
      <c r="L816" s="9">
        <f t="shared" si="23"/>
        <v>600</v>
      </c>
      <c r="M816" s="9">
        <v>20</v>
      </c>
      <c r="N816" s="9">
        <f t="shared" si="24"/>
        <v>1200</v>
      </c>
      <c r="O816" s="9">
        <f t="shared" si="29"/>
        <v>30</v>
      </c>
      <c r="P816" s="9">
        <f t="shared" si="26"/>
        <v>1800</v>
      </c>
    </row>
    <row r="817" spans="1:17" ht="48" customHeight="1" x14ac:dyDescent="0.25">
      <c r="A817" s="83"/>
      <c r="B817" s="83"/>
      <c r="C817" s="80"/>
      <c r="D817" s="25" t="s">
        <v>410</v>
      </c>
      <c r="E817" s="76" t="s">
        <v>409</v>
      </c>
      <c r="F817" s="77"/>
      <c r="G817" s="77"/>
      <c r="H817" s="77"/>
      <c r="I817" s="77"/>
      <c r="J817" s="78"/>
      <c r="K817" s="58">
        <v>10</v>
      </c>
      <c r="L817" s="58">
        <f>K817*47.66</f>
        <v>476.59999999999997</v>
      </c>
      <c r="M817" s="58">
        <v>20</v>
      </c>
      <c r="N817" s="58">
        <f>M817*47.66</f>
        <v>953.19999999999993</v>
      </c>
      <c r="O817" s="58">
        <v>30</v>
      </c>
      <c r="P817" s="58">
        <f>L817+N817</f>
        <v>1429.8</v>
      </c>
      <c r="Q817" s="4"/>
    </row>
    <row r="818" spans="1:17" ht="48" customHeight="1" x14ac:dyDescent="0.25">
      <c r="A818" s="83"/>
      <c r="B818" s="83"/>
      <c r="C818" s="80"/>
      <c r="D818" s="25" t="s">
        <v>411</v>
      </c>
      <c r="E818" s="76" t="s">
        <v>409</v>
      </c>
      <c r="F818" s="77"/>
      <c r="G818" s="77"/>
      <c r="H818" s="77"/>
      <c r="I818" s="77"/>
      <c r="J818" s="78"/>
      <c r="K818" s="58">
        <v>10</v>
      </c>
      <c r="L818" s="58">
        <f>K818*39</f>
        <v>390</v>
      </c>
      <c r="M818" s="58">
        <v>20</v>
      </c>
      <c r="N818" s="58">
        <f>M818*39</f>
        <v>780</v>
      </c>
      <c r="O818" s="58">
        <v>30</v>
      </c>
      <c r="P818" s="58">
        <f>L818+N818</f>
        <v>1170</v>
      </c>
      <c r="Q818" s="4"/>
    </row>
    <row r="819" spans="1:17" ht="38.25" customHeight="1" x14ac:dyDescent="0.25">
      <c r="A819" s="84"/>
      <c r="B819" s="84"/>
      <c r="C819" s="81"/>
      <c r="D819" s="25" t="s">
        <v>408</v>
      </c>
      <c r="E819" s="76" t="s">
        <v>409</v>
      </c>
      <c r="F819" s="77"/>
      <c r="G819" s="77"/>
      <c r="H819" s="77"/>
      <c r="I819" s="77"/>
      <c r="J819" s="78"/>
      <c r="K819" s="58">
        <v>10</v>
      </c>
      <c r="L819" s="58">
        <f>K819*36</f>
        <v>360</v>
      </c>
      <c r="M819" s="58">
        <v>20</v>
      </c>
      <c r="N819" s="58">
        <f>M819*36</f>
        <v>720</v>
      </c>
      <c r="O819" s="58">
        <v>30</v>
      </c>
      <c r="P819" s="58">
        <f>L819+N819</f>
        <v>1080</v>
      </c>
      <c r="Q819" s="4"/>
    </row>
    <row r="820" spans="1:17" ht="25.5" customHeight="1" x14ac:dyDescent="0.25">
      <c r="A820" s="82">
        <v>3</v>
      </c>
      <c r="B820" s="82">
        <v>203</v>
      </c>
      <c r="C820" s="79" t="s">
        <v>177</v>
      </c>
      <c r="D820" s="8" t="s">
        <v>489</v>
      </c>
      <c r="E820" s="8">
        <v>60</v>
      </c>
      <c r="F820" s="8">
        <v>50</v>
      </c>
      <c r="G820" s="8">
        <v>20</v>
      </c>
      <c r="H820" s="8">
        <v>15</v>
      </c>
      <c r="I820" s="8">
        <v>15</v>
      </c>
      <c r="J820" s="17">
        <f t="shared" si="28"/>
        <v>100</v>
      </c>
      <c r="K820" s="9">
        <v>10</v>
      </c>
      <c r="L820" s="9">
        <f t="shared" si="23"/>
        <v>600</v>
      </c>
      <c r="M820" s="9">
        <v>20</v>
      </c>
      <c r="N820" s="9">
        <f t="shared" si="24"/>
        <v>1200</v>
      </c>
      <c r="O820" s="9">
        <f t="shared" si="29"/>
        <v>30</v>
      </c>
      <c r="P820" s="9">
        <f t="shared" si="26"/>
        <v>1800</v>
      </c>
    </row>
    <row r="821" spans="1:17" ht="48" customHeight="1" x14ac:dyDescent="0.25">
      <c r="A821" s="83"/>
      <c r="B821" s="83"/>
      <c r="C821" s="80"/>
      <c r="D821" s="25" t="s">
        <v>410</v>
      </c>
      <c r="E821" s="76" t="s">
        <v>409</v>
      </c>
      <c r="F821" s="77"/>
      <c r="G821" s="77"/>
      <c r="H821" s="77"/>
      <c r="I821" s="77"/>
      <c r="J821" s="78"/>
      <c r="K821" s="58">
        <v>10</v>
      </c>
      <c r="L821" s="58">
        <f>K821*47.66</f>
        <v>476.59999999999997</v>
      </c>
      <c r="M821" s="58">
        <v>20</v>
      </c>
      <c r="N821" s="58">
        <f>M821*47.66</f>
        <v>953.19999999999993</v>
      </c>
      <c r="O821" s="58">
        <v>30</v>
      </c>
      <c r="P821" s="58">
        <f>L821+N821</f>
        <v>1429.8</v>
      </c>
      <c r="Q821" s="4"/>
    </row>
    <row r="822" spans="1:17" ht="48" customHeight="1" x14ac:dyDescent="0.25">
      <c r="A822" s="83"/>
      <c r="B822" s="83"/>
      <c r="C822" s="80"/>
      <c r="D822" s="25" t="s">
        <v>411</v>
      </c>
      <c r="E822" s="76" t="s">
        <v>409</v>
      </c>
      <c r="F822" s="77"/>
      <c r="G822" s="77"/>
      <c r="H822" s="77"/>
      <c r="I822" s="77"/>
      <c r="J822" s="78"/>
      <c r="K822" s="58">
        <v>10</v>
      </c>
      <c r="L822" s="58">
        <f>K822*39</f>
        <v>390</v>
      </c>
      <c r="M822" s="58">
        <v>20</v>
      </c>
      <c r="N822" s="58">
        <f>M822*39</f>
        <v>780</v>
      </c>
      <c r="O822" s="58">
        <v>30</v>
      </c>
      <c r="P822" s="58">
        <f>L822+N822</f>
        <v>1170</v>
      </c>
      <c r="Q822" s="4"/>
    </row>
    <row r="823" spans="1:17" ht="38.25" customHeight="1" x14ac:dyDescent="0.25">
      <c r="A823" s="84"/>
      <c r="B823" s="84"/>
      <c r="C823" s="81"/>
      <c r="D823" s="25" t="s">
        <v>408</v>
      </c>
      <c r="E823" s="76" t="s">
        <v>409</v>
      </c>
      <c r="F823" s="77"/>
      <c r="G823" s="77"/>
      <c r="H823" s="77"/>
      <c r="I823" s="77"/>
      <c r="J823" s="78"/>
      <c r="K823" s="58">
        <v>10</v>
      </c>
      <c r="L823" s="58">
        <f>K823*36</f>
        <v>360</v>
      </c>
      <c r="M823" s="58">
        <v>20</v>
      </c>
      <c r="N823" s="58">
        <f>M823*36</f>
        <v>720</v>
      </c>
      <c r="O823" s="58">
        <v>30</v>
      </c>
      <c r="P823" s="58">
        <f>L823+N823</f>
        <v>1080</v>
      </c>
      <c r="Q823" s="4"/>
    </row>
    <row r="824" spans="1:17" ht="25.5" customHeight="1" x14ac:dyDescent="0.25">
      <c r="A824" s="82">
        <v>3</v>
      </c>
      <c r="B824" s="82">
        <v>204</v>
      </c>
      <c r="C824" s="79" t="s">
        <v>178</v>
      </c>
      <c r="D824" s="8" t="s">
        <v>489</v>
      </c>
      <c r="E824" s="8">
        <v>60</v>
      </c>
      <c r="F824" s="8">
        <v>50</v>
      </c>
      <c r="G824" s="8">
        <v>20</v>
      </c>
      <c r="H824" s="8">
        <v>15</v>
      </c>
      <c r="I824" s="8">
        <v>15</v>
      </c>
      <c r="J824" s="17">
        <f t="shared" si="28"/>
        <v>100</v>
      </c>
      <c r="K824" s="9">
        <v>10</v>
      </c>
      <c r="L824" s="9">
        <f t="shared" si="23"/>
        <v>600</v>
      </c>
      <c r="M824" s="9">
        <v>20</v>
      </c>
      <c r="N824" s="9">
        <f t="shared" si="24"/>
        <v>1200</v>
      </c>
      <c r="O824" s="9">
        <f t="shared" si="29"/>
        <v>30</v>
      </c>
      <c r="P824" s="9">
        <f t="shared" si="26"/>
        <v>1800</v>
      </c>
    </row>
    <row r="825" spans="1:17" ht="48" customHeight="1" x14ac:dyDescent="0.25">
      <c r="A825" s="83"/>
      <c r="B825" s="83"/>
      <c r="C825" s="80"/>
      <c r="D825" s="25" t="s">
        <v>410</v>
      </c>
      <c r="E825" s="76" t="s">
        <v>409</v>
      </c>
      <c r="F825" s="77"/>
      <c r="G825" s="77"/>
      <c r="H825" s="77"/>
      <c r="I825" s="77"/>
      <c r="J825" s="78"/>
      <c r="K825" s="58">
        <v>10</v>
      </c>
      <c r="L825" s="58">
        <f>K825*47.66</f>
        <v>476.59999999999997</v>
      </c>
      <c r="M825" s="58">
        <v>20</v>
      </c>
      <c r="N825" s="58">
        <f>M825*47.66</f>
        <v>953.19999999999993</v>
      </c>
      <c r="O825" s="58">
        <v>30</v>
      </c>
      <c r="P825" s="58">
        <f>L825+N825</f>
        <v>1429.8</v>
      </c>
      <c r="Q825" s="4"/>
    </row>
    <row r="826" spans="1:17" ht="48" customHeight="1" x14ac:dyDescent="0.25">
      <c r="A826" s="83"/>
      <c r="B826" s="83"/>
      <c r="C826" s="80"/>
      <c r="D826" s="25" t="s">
        <v>411</v>
      </c>
      <c r="E826" s="76" t="s">
        <v>409</v>
      </c>
      <c r="F826" s="77"/>
      <c r="G826" s="77"/>
      <c r="H826" s="77"/>
      <c r="I826" s="77"/>
      <c r="J826" s="78"/>
      <c r="K826" s="58">
        <v>10</v>
      </c>
      <c r="L826" s="58">
        <f>K826*39</f>
        <v>390</v>
      </c>
      <c r="M826" s="58">
        <v>20</v>
      </c>
      <c r="N826" s="58">
        <f>M826*39</f>
        <v>780</v>
      </c>
      <c r="O826" s="58">
        <v>30</v>
      </c>
      <c r="P826" s="58">
        <f>L826+N826</f>
        <v>1170</v>
      </c>
      <c r="Q826" s="4"/>
    </row>
    <row r="827" spans="1:17" ht="38.25" customHeight="1" x14ac:dyDescent="0.25">
      <c r="A827" s="84"/>
      <c r="B827" s="84"/>
      <c r="C827" s="81"/>
      <c r="D827" s="25" t="s">
        <v>408</v>
      </c>
      <c r="E827" s="76" t="s">
        <v>409</v>
      </c>
      <c r="F827" s="77"/>
      <c r="G827" s="77"/>
      <c r="H827" s="77"/>
      <c r="I827" s="77"/>
      <c r="J827" s="78"/>
      <c r="K827" s="58">
        <v>10</v>
      </c>
      <c r="L827" s="58">
        <f>K827*36</f>
        <v>360</v>
      </c>
      <c r="M827" s="58">
        <v>20</v>
      </c>
      <c r="N827" s="58">
        <f>M827*36</f>
        <v>720</v>
      </c>
      <c r="O827" s="58">
        <v>30</v>
      </c>
      <c r="P827" s="58">
        <f>L827+N827</f>
        <v>1080</v>
      </c>
      <c r="Q827" s="4"/>
    </row>
    <row r="828" spans="1:17" ht="25.5" customHeight="1" x14ac:dyDescent="0.25">
      <c r="A828" s="82">
        <v>3</v>
      </c>
      <c r="B828" s="82">
        <v>205</v>
      </c>
      <c r="C828" s="79" t="s">
        <v>179</v>
      </c>
      <c r="D828" s="8" t="s">
        <v>489</v>
      </c>
      <c r="E828" s="8">
        <v>60</v>
      </c>
      <c r="F828" s="8">
        <v>50</v>
      </c>
      <c r="G828" s="8">
        <v>20</v>
      </c>
      <c r="H828" s="8">
        <v>15</v>
      </c>
      <c r="I828" s="8">
        <v>15</v>
      </c>
      <c r="J828" s="17">
        <f t="shared" si="28"/>
        <v>100</v>
      </c>
      <c r="K828" s="9">
        <v>10</v>
      </c>
      <c r="L828" s="9">
        <f t="shared" si="23"/>
        <v>600</v>
      </c>
      <c r="M828" s="9">
        <v>20</v>
      </c>
      <c r="N828" s="9">
        <f t="shared" si="24"/>
        <v>1200</v>
      </c>
      <c r="O828" s="9">
        <f t="shared" si="29"/>
        <v>30</v>
      </c>
      <c r="P828" s="9">
        <f t="shared" si="26"/>
        <v>1800</v>
      </c>
    </row>
    <row r="829" spans="1:17" ht="48" customHeight="1" x14ac:dyDescent="0.25">
      <c r="A829" s="83"/>
      <c r="B829" s="83"/>
      <c r="C829" s="80"/>
      <c r="D829" s="25" t="s">
        <v>410</v>
      </c>
      <c r="E829" s="76" t="s">
        <v>409</v>
      </c>
      <c r="F829" s="77"/>
      <c r="G829" s="77"/>
      <c r="H829" s="77"/>
      <c r="I829" s="77"/>
      <c r="J829" s="78"/>
      <c r="K829" s="58">
        <v>10</v>
      </c>
      <c r="L829" s="58">
        <f>K829*47.66</f>
        <v>476.59999999999997</v>
      </c>
      <c r="M829" s="58">
        <v>20</v>
      </c>
      <c r="N829" s="58">
        <f>M829*47.66</f>
        <v>953.19999999999993</v>
      </c>
      <c r="O829" s="58">
        <v>30</v>
      </c>
      <c r="P829" s="58">
        <f>L829+N829</f>
        <v>1429.8</v>
      </c>
      <c r="Q829" s="4"/>
    </row>
    <row r="830" spans="1:17" ht="48" customHeight="1" x14ac:dyDescent="0.25">
      <c r="A830" s="83"/>
      <c r="B830" s="83"/>
      <c r="C830" s="80"/>
      <c r="D830" s="25" t="s">
        <v>411</v>
      </c>
      <c r="E830" s="76" t="s">
        <v>409</v>
      </c>
      <c r="F830" s="77"/>
      <c r="G830" s="77"/>
      <c r="H830" s="77"/>
      <c r="I830" s="77"/>
      <c r="J830" s="78"/>
      <c r="K830" s="58">
        <v>10</v>
      </c>
      <c r="L830" s="58">
        <f>K830*39</f>
        <v>390</v>
      </c>
      <c r="M830" s="58">
        <v>20</v>
      </c>
      <c r="N830" s="58">
        <f>M830*39</f>
        <v>780</v>
      </c>
      <c r="O830" s="58">
        <v>30</v>
      </c>
      <c r="P830" s="58">
        <f>L830+N830</f>
        <v>1170</v>
      </c>
      <c r="Q830" s="4"/>
    </row>
    <row r="831" spans="1:17" ht="38.25" customHeight="1" x14ac:dyDescent="0.25">
      <c r="A831" s="84"/>
      <c r="B831" s="84"/>
      <c r="C831" s="81"/>
      <c r="D831" s="25" t="s">
        <v>408</v>
      </c>
      <c r="E831" s="76" t="s">
        <v>409</v>
      </c>
      <c r="F831" s="77"/>
      <c r="G831" s="77"/>
      <c r="H831" s="77"/>
      <c r="I831" s="77"/>
      <c r="J831" s="78"/>
      <c r="K831" s="58">
        <v>10</v>
      </c>
      <c r="L831" s="58">
        <f>K831*36</f>
        <v>360</v>
      </c>
      <c r="M831" s="58">
        <v>20</v>
      </c>
      <c r="N831" s="58">
        <f>M831*36</f>
        <v>720</v>
      </c>
      <c r="O831" s="58">
        <v>30</v>
      </c>
      <c r="P831" s="58">
        <f>L831+N831</f>
        <v>1080</v>
      </c>
      <c r="Q831" s="4"/>
    </row>
    <row r="832" spans="1:17" ht="25.5" customHeight="1" x14ac:dyDescent="0.25">
      <c r="A832" s="82">
        <v>3</v>
      </c>
      <c r="B832" s="82">
        <v>206</v>
      </c>
      <c r="C832" s="79" t="s">
        <v>180</v>
      </c>
      <c r="D832" s="8" t="s">
        <v>489</v>
      </c>
      <c r="E832" s="8">
        <v>60</v>
      </c>
      <c r="F832" s="8">
        <v>50</v>
      </c>
      <c r="G832" s="8">
        <v>20</v>
      </c>
      <c r="H832" s="8">
        <v>15</v>
      </c>
      <c r="I832" s="8">
        <v>15</v>
      </c>
      <c r="J832" s="17">
        <f t="shared" si="28"/>
        <v>100</v>
      </c>
      <c r="K832" s="9">
        <v>10</v>
      </c>
      <c r="L832" s="9">
        <f t="shared" si="23"/>
        <v>600</v>
      </c>
      <c r="M832" s="9">
        <v>20</v>
      </c>
      <c r="N832" s="9">
        <f t="shared" si="24"/>
        <v>1200</v>
      </c>
      <c r="O832" s="9">
        <f t="shared" si="29"/>
        <v>30</v>
      </c>
      <c r="P832" s="9">
        <f t="shared" si="26"/>
        <v>1800</v>
      </c>
    </row>
    <row r="833" spans="1:17" ht="48" customHeight="1" x14ac:dyDescent="0.25">
      <c r="A833" s="83"/>
      <c r="B833" s="83"/>
      <c r="C833" s="80"/>
      <c r="D833" s="25" t="s">
        <v>410</v>
      </c>
      <c r="E833" s="76" t="s">
        <v>409</v>
      </c>
      <c r="F833" s="77"/>
      <c r="G833" s="77"/>
      <c r="H833" s="77"/>
      <c r="I833" s="77"/>
      <c r="J833" s="78"/>
      <c r="K833" s="58">
        <v>10</v>
      </c>
      <c r="L833" s="58">
        <f>K833*47.66</f>
        <v>476.59999999999997</v>
      </c>
      <c r="M833" s="58">
        <v>20</v>
      </c>
      <c r="N833" s="58">
        <f>M833*47.66</f>
        <v>953.19999999999993</v>
      </c>
      <c r="O833" s="58">
        <v>30</v>
      </c>
      <c r="P833" s="58">
        <f>L833+N833</f>
        <v>1429.8</v>
      </c>
      <c r="Q833" s="4"/>
    </row>
    <row r="834" spans="1:17" ht="48" customHeight="1" x14ac:dyDescent="0.25">
      <c r="A834" s="83"/>
      <c r="B834" s="83"/>
      <c r="C834" s="80"/>
      <c r="D834" s="25" t="s">
        <v>411</v>
      </c>
      <c r="E834" s="76" t="s">
        <v>409</v>
      </c>
      <c r="F834" s="77"/>
      <c r="G834" s="77"/>
      <c r="H834" s="77"/>
      <c r="I834" s="77"/>
      <c r="J834" s="78"/>
      <c r="K834" s="58">
        <v>10</v>
      </c>
      <c r="L834" s="58">
        <f>K834*39</f>
        <v>390</v>
      </c>
      <c r="M834" s="58">
        <v>20</v>
      </c>
      <c r="N834" s="58">
        <f>M834*39</f>
        <v>780</v>
      </c>
      <c r="O834" s="58">
        <v>30</v>
      </c>
      <c r="P834" s="58">
        <f>L834+N834</f>
        <v>1170</v>
      </c>
      <c r="Q834" s="4"/>
    </row>
    <row r="835" spans="1:17" ht="38.25" customHeight="1" x14ac:dyDescent="0.25">
      <c r="A835" s="84"/>
      <c r="B835" s="84"/>
      <c r="C835" s="81"/>
      <c r="D835" s="25" t="s">
        <v>408</v>
      </c>
      <c r="E835" s="76" t="s">
        <v>409</v>
      </c>
      <c r="F835" s="77"/>
      <c r="G835" s="77"/>
      <c r="H835" s="77"/>
      <c r="I835" s="77"/>
      <c r="J835" s="78"/>
      <c r="K835" s="58">
        <v>10</v>
      </c>
      <c r="L835" s="58">
        <f>K835*36</f>
        <v>360</v>
      </c>
      <c r="M835" s="58">
        <v>20</v>
      </c>
      <c r="N835" s="58">
        <f>M835*36</f>
        <v>720</v>
      </c>
      <c r="O835" s="58">
        <v>30</v>
      </c>
      <c r="P835" s="58">
        <f>L835+N835</f>
        <v>1080</v>
      </c>
      <c r="Q835" s="4"/>
    </row>
    <row r="836" spans="1:17" ht="25.5" customHeight="1" x14ac:dyDescent="0.25">
      <c r="A836" s="82">
        <v>3</v>
      </c>
      <c r="B836" s="82">
        <v>207</v>
      </c>
      <c r="C836" s="79" t="s">
        <v>181</v>
      </c>
      <c r="D836" s="8" t="s">
        <v>490</v>
      </c>
      <c r="E836" s="8">
        <v>60</v>
      </c>
      <c r="F836" s="8">
        <v>50</v>
      </c>
      <c r="G836" s="8">
        <v>20</v>
      </c>
      <c r="H836" s="8">
        <v>10</v>
      </c>
      <c r="I836" s="8">
        <v>15</v>
      </c>
      <c r="J836" s="17">
        <f t="shared" si="28"/>
        <v>95</v>
      </c>
      <c r="K836" s="9">
        <v>10</v>
      </c>
      <c r="L836" s="9">
        <f t="shared" si="23"/>
        <v>600</v>
      </c>
      <c r="M836" s="9">
        <v>20</v>
      </c>
      <c r="N836" s="9">
        <f t="shared" si="24"/>
        <v>1200</v>
      </c>
      <c r="O836" s="9">
        <f t="shared" si="29"/>
        <v>30</v>
      </c>
      <c r="P836" s="9">
        <f t="shared" si="26"/>
        <v>1800</v>
      </c>
    </row>
    <row r="837" spans="1:17" ht="48" customHeight="1" x14ac:dyDescent="0.25">
      <c r="A837" s="83"/>
      <c r="B837" s="83"/>
      <c r="C837" s="80"/>
      <c r="D837" s="25" t="s">
        <v>410</v>
      </c>
      <c r="E837" s="76" t="s">
        <v>409</v>
      </c>
      <c r="F837" s="77"/>
      <c r="G837" s="77"/>
      <c r="H837" s="77"/>
      <c r="I837" s="77"/>
      <c r="J837" s="78"/>
      <c r="K837" s="58">
        <v>10</v>
      </c>
      <c r="L837" s="58">
        <f>K837*47.66</f>
        <v>476.59999999999997</v>
      </c>
      <c r="M837" s="58">
        <v>20</v>
      </c>
      <c r="N837" s="58">
        <f>M837*47.66</f>
        <v>953.19999999999993</v>
      </c>
      <c r="O837" s="58">
        <v>30</v>
      </c>
      <c r="P837" s="58">
        <f>L837+N837</f>
        <v>1429.8</v>
      </c>
      <c r="Q837" s="4"/>
    </row>
    <row r="838" spans="1:17" ht="48" customHeight="1" x14ac:dyDescent="0.25">
      <c r="A838" s="83"/>
      <c r="B838" s="83"/>
      <c r="C838" s="80"/>
      <c r="D838" s="25" t="s">
        <v>411</v>
      </c>
      <c r="E838" s="76" t="s">
        <v>409</v>
      </c>
      <c r="F838" s="77"/>
      <c r="G838" s="77"/>
      <c r="H838" s="77"/>
      <c r="I838" s="77"/>
      <c r="J838" s="78"/>
      <c r="K838" s="58">
        <v>10</v>
      </c>
      <c r="L838" s="58">
        <f>K838*39</f>
        <v>390</v>
      </c>
      <c r="M838" s="58">
        <v>20</v>
      </c>
      <c r="N838" s="58">
        <f>M838*39</f>
        <v>780</v>
      </c>
      <c r="O838" s="58">
        <v>30</v>
      </c>
      <c r="P838" s="58">
        <f>L838+N838</f>
        <v>1170</v>
      </c>
      <c r="Q838" s="4"/>
    </row>
    <row r="839" spans="1:17" ht="38.25" customHeight="1" x14ac:dyDescent="0.25">
      <c r="A839" s="84"/>
      <c r="B839" s="84"/>
      <c r="C839" s="81"/>
      <c r="D839" s="25" t="s">
        <v>408</v>
      </c>
      <c r="E839" s="76" t="s">
        <v>409</v>
      </c>
      <c r="F839" s="77"/>
      <c r="G839" s="77"/>
      <c r="H839" s="77"/>
      <c r="I839" s="77"/>
      <c r="J839" s="78"/>
      <c r="K839" s="58">
        <v>10</v>
      </c>
      <c r="L839" s="58">
        <f>K839*36</f>
        <v>360</v>
      </c>
      <c r="M839" s="58">
        <v>20</v>
      </c>
      <c r="N839" s="58">
        <f>M839*36</f>
        <v>720</v>
      </c>
      <c r="O839" s="58">
        <v>30</v>
      </c>
      <c r="P839" s="58">
        <f>L839+N839</f>
        <v>1080</v>
      </c>
      <c r="Q839" s="4"/>
    </row>
    <row r="840" spans="1:17" ht="25.5" customHeight="1" x14ac:dyDescent="0.25">
      <c r="A840" s="82">
        <v>3</v>
      </c>
      <c r="B840" s="82">
        <v>208</v>
      </c>
      <c r="C840" s="79" t="s">
        <v>182</v>
      </c>
      <c r="D840" s="8" t="s">
        <v>490</v>
      </c>
      <c r="E840" s="8">
        <v>60</v>
      </c>
      <c r="F840" s="8">
        <v>50</v>
      </c>
      <c r="G840" s="8">
        <v>20</v>
      </c>
      <c r="H840" s="8">
        <v>10</v>
      </c>
      <c r="I840" s="8">
        <v>15</v>
      </c>
      <c r="J840" s="17">
        <f t="shared" si="28"/>
        <v>95</v>
      </c>
      <c r="K840" s="9">
        <v>10</v>
      </c>
      <c r="L840" s="9">
        <f t="shared" ref="L840:L1066" si="30">E840*K840</f>
        <v>600</v>
      </c>
      <c r="M840" s="9">
        <v>20</v>
      </c>
      <c r="N840" s="9">
        <f t="shared" ref="N840:N1066" si="31">E840*M840</f>
        <v>1200</v>
      </c>
      <c r="O840" s="9">
        <f t="shared" ref="O840:O908" si="32">K840+M840</f>
        <v>30</v>
      </c>
      <c r="P840" s="9">
        <f t="shared" ref="P840:P1066" si="33">L840+N840</f>
        <v>1800</v>
      </c>
    </row>
    <row r="841" spans="1:17" ht="48" customHeight="1" x14ac:dyDescent="0.25">
      <c r="A841" s="83"/>
      <c r="B841" s="83"/>
      <c r="C841" s="80"/>
      <c r="D841" s="25" t="s">
        <v>410</v>
      </c>
      <c r="E841" s="76" t="s">
        <v>409</v>
      </c>
      <c r="F841" s="77"/>
      <c r="G841" s="77"/>
      <c r="H841" s="77"/>
      <c r="I841" s="77"/>
      <c r="J841" s="78"/>
      <c r="K841" s="58">
        <v>10</v>
      </c>
      <c r="L841" s="58">
        <f>K841*47.66</f>
        <v>476.59999999999997</v>
      </c>
      <c r="M841" s="58">
        <v>20</v>
      </c>
      <c r="N841" s="58">
        <f>M841*47.66</f>
        <v>953.19999999999993</v>
      </c>
      <c r="O841" s="58">
        <v>30</v>
      </c>
      <c r="P841" s="58">
        <f>L841+N841</f>
        <v>1429.8</v>
      </c>
      <c r="Q841" s="4"/>
    </row>
    <row r="842" spans="1:17" ht="48" customHeight="1" x14ac:dyDescent="0.25">
      <c r="A842" s="83"/>
      <c r="B842" s="83"/>
      <c r="C842" s="80"/>
      <c r="D842" s="25" t="s">
        <v>411</v>
      </c>
      <c r="E842" s="76" t="s">
        <v>409</v>
      </c>
      <c r="F842" s="77"/>
      <c r="G842" s="77"/>
      <c r="H842" s="77"/>
      <c r="I842" s="77"/>
      <c r="J842" s="78"/>
      <c r="K842" s="58">
        <v>10</v>
      </c>
      <c r="L842" s="58">
        <f>K842*39</f>
        <v>390</v>
      </c>
      <c r="M842" s="58">
        <v>20</v>
      </c>
      <c r="N842" s="58">
        <f>M842*39</f>
        <v>780</v>
      </c>
      <c r="O842" s="58">
        <v>30</v>
      </c>
      <c r="P842" s="58">
        <f>L842+N842</f>
        <v>1170</v>
      </c>
      <c r="Q842" s="4"/>
    </row>
    <row r="843" spans="1:17" ht="38.25" customHeight="1" x14ac:dyDescent="0.25">
      <c r="A843" s="84"/>
      <c r="B843" s="84"/>
      <c r="C843" s="81"/>
      <c r="D843" s="25" t="s">
        <v>408</v>
      </c>
      <c r="E843" s="76" t="s">
        <v>409</v>
      </c>
      <c r="F843" s="77"/>
      <c r="G843" s="77"/>
      <c r="H843" s="77"/>
      <c r="I843" s="77"/>
      <c r="J843" s="78"/>
      <c r="K843" s="58">
        <v>10</v>
      </c>
      <c r="L843" s="58">
        <f>K843*36</f>
        <v>360</v>
      </c>
      <c r="M843" s="58">
        <v>20</v>
      </c>
      <c r="N843" s="58">
        <f>M843*36</f>
        <v>720</v>
      </c>
      <c r="O843" s="58">
        <v>30</v>
      </c>
      <c r="P843" s="58">
        <f>L843+N843</f>
        <v>1080</v>
      </c>
      <c r="Q843" s="4"/>
    </row>
    <row r="844" spans="1:17" ht="25.5" customHeight="1" x14ac:dyDescent="0.25">
      <c r="A844" s="82">
        <v>3</v>
      </c>
      <c r="B844" s="82">
        <v>209</v>
      </c>
      <c r="C844" s="79" t="s">
        <v>183</v>
      </c>
      <c r="D844" s="8" t="s">
        <v>490</v>
      </c>
      <c r="E844" s="8">
        <v>60</v>
      </c>
      <c r="F844" s="8">
        <v>50</v>
      </c>
      <c r="G844" s="8">
        <v>20</v>
      </c>
      <c r="H844" s="8">
        <v>10</v>
      </c>
      <c r="I844" s="8">
        <v>15</v>
      </c>
      <c r="J844" s="17">
        <f t="shared" si="28"/>
        <v>95</v>
      </c>
      <c r="K844" s="9">
        <v>10</v>
      </c>
      <c r="L844" s="9">
        <f t="shared" si="30"/>
        <v>600</v>
      </c>
      <c r="M844" s="9">
        <v>20</v>
      </c>
      <c r="N844" s="9">
        <f t="shared" si="31"/>
        <v>1200</v>
      </c>
      <c r="O844" s="9">
        <f t="shared" si="32"/>
        <v>30</v>
      </c>
      <c r="P844" s="9">
        <f t="shared" si="33"/>
        <v>1800</v>
      </c>
    </row>
    <row r="845" spans="1:17" ht="48" customHeight="1" x14ac:dyDescent="0.25">
      <c r="A845" s="83"/>
      <c r="B845" s="83"/>
      <c r="C845" s="80"/>
      <c r="D845" s="25" t="s">
        <v>410</v>
      </c>
      <c r="E845" s="76" t="s">
        <v>409</v>
      </c>
      <c r="F845" s="77"/>
      <c r="G845" s="77"/>
      <c r="H845" s="77"/>
      <c r="I845" s="77"/>
      <c r="J845" s="78"/>
      <c r="K845" s="58">
        <v>10</v>
      </c>
      <c r="L845" s="58">
        <f>K845*47.66</f>
        <v>476.59999999999997</v>
      </c>
      <c r="M845" s="58">
        <v>20</v>
      </c>
      <c r="N845" s="58">
        <f>M845*47.66</f>
        <v>953.19999999999993</v>
      </c>
      <c r="O845" s="58">
        <v>30</v>
      </c>
      <c r="P845" s="58">
        <f>L845+N845</f>
        <v>1429.8</v>
      </c>
      <c r="Q845" s="4"/>
    </row>
    <row r="846" spans="1:17" ht="48" customHeight="1" x14ac:dyDescent="0.25">
      <c r="A846" s="83"/>
      <c r="B846" s="83"/>
      <c r="C846" s="80"/>
      <c r="D846" s="25" t="s">
        <v>411</v>
      </c>
      <c r="E846" s="76" t="s">
        <v>409</v>
      </c>
      <c r="F846" s="77"/>
      <c r="G846" s="77"/>
      <c r="H846" s="77"/>
      <c r="I846" s="77"/>
      <c r="J846" s="78"/>
      <c r="K846" s="58">
        <v>10</v>
      </c>
      <c r="L846" s="58">
        <f>K846*39</f>
        <v>390</v>
      </c>
      <c r="M846" s="58">
        <v>20</v>
      </c>
      <c r="N846" s="58">
        <f>M846*39</f>
        <v>780</v>
      </c>
      <c r="O846" s="58">
        <v>30</v>
      </c>
      <c r="P846" s="58">
        <f>L846+N846</f>
        <v>1170</v>
      </c>
      <c r="Q846" s="4"/>
    </row>
    <row r="847" spans="1:17" ht="38.25" customHeight="1" x14ac:dyDescent="0.25">
      <c r="A847" s="84"/>
      <c r="B847" s="84"/>
      <c r="C847" s="81"/>
      <c r="D847" s="25" t="s">
        <v>408</v>
      </c>
      <c r="E847" s="76" t="s">
        <v>409</v>
      </c>
      <c r="F847" s="77"/>
      <c r="G847" s="77"/>
      <c r="H847" s="77"/>
      <c r="I847" s="77"/>
      <c r="J847" s="78"/>
      <c r="K847" s="58">
        <v>10</v>
      </c>
      <c r="L847" s="58">
        <f>K847*36</f>
        <v>360</v>
      </c>
      <c r="M847" s="58">
        <v>20</v>
      </c>
      <c r="N847" s="58">
        <f>M847*36</f>
        <v>720</v>
      </c>
      <c r="O847" s="58">
        <v>30</v>
      </c>
      <c r="P847" s="58">
        <f>L847+N847</f>
        <v>1080</v>
      </c>
      <c r="Q847" s="4"/>
    </row>
    <row r="848" spans="1:17" ht="25.5" customHeight="1" x14ac:dyDescent="0.25">
      <c r="A848" s="82">
        <v>3</v>
      </c>
      <c r="B848" s="82">
        <v>210</v>
      </c>
      <c r="C848" s="79" t="s">
        <v>184</v>
      </c>
      <c r="D848" s="8" t="s">
        <v>490</v>
      </c>
      <c r="E848" s="8">
        <v>60</v>
      </c>
      <c r="F848" s="8">
        <v>50</v>
      </c>
      <c r="G848" s="8">
        <v>20</v>
      </c>
      <c r="H848" s="8">
        <v>10</v>
      </c>
      <c r="I848" s="8">
        <v>15</v>
      </c>
      <c r="J848" s="17">
        <f t="shared" si="28"/>
        <v>95</v>
      </c>
      <c r="K848" s="9">
        <v>10</v>
      </c>
      <c r="L848" s="9">
        <f t="shared" si="30"/>
        <v>600</v>
      </c>
      <c r="M848" s="9">
        <v>20</v>
      </c>
      <c r="N848" s="9">
        <f t="shared" si="31"/>
        <v>1200</v>
      </c>
      <c r="O848" s="9">
        <f t="shared" si="32"/>
        <v>30</v>
      </c>
      <c r="P848" s="9">
        <f t="shared" si="33"/>
        <v>1800</v>
      </c>
    </row>
    <row r="849" spans="1:17" ht="48" customHeight="1" x14ac:dyDescent="0.25">
      <c r="A849" s="83"/>
      <c r="B849" s="83"/>
      <c r="C849" s="80"/>
      <c r="D849" s="25" t="s">
        <v>410</v>
      </c>
      <c r="E849" s="76" t="s">
        <v>409</v>
      </c>
      <c r="F849" s="77"/>
      <c r="G849" s="77"/>
      <c r="H849" s="77"/>
      <c r="I849" s="77"/>
      <c r="J849" s="78"/>
      <c r="K849" s="58">
        <v>10</v>
      </c>
      <c r="L849" s="58">
        <f>K849*47.66</f>
        <v>476.59999999999997</v>
      </c>
      <c r="M849" s="58">
        <v>20</v>
      </c>
      <c r="N849" s="58">
        <f>M849*47.66</f>
        <v>953.19999999999993</v>
      </c>
      <c r="O849" s="58">
        <v>30</v>
      </c>
      <c r="P849" s="58">
        <f>L849+N849</f>
        <v>1429.8</v>
      </c>
      <c r="Q849" s="4"/>
    </row>
    <row r="850" spans="1:17" ht="48" customHeight="1" x14ac:dyDescent="0.25">
      <c r="A850" s="83"/>
      <c r="B850" s="83"/>
      <c r="C850" s="80"/>
      <c r="D850" s="25" t="s">
        <v>411</v>
      </c>
      <c r="E850" s="76" t="s">
        <v>409</v>
      </c>
      <c r="F850" s="77"/>
      <c r="G850" s="77"/>
      <c r="H850" s="77"/>
      <c r="I850" s="77"/>
      <c r="J850" s="78"/>
      <c r="K850" s="58">
        <v>10</v>
      </c>
      <c r="L850" s="58">
        <f>K850*39</f>
        <v>390</v>
      </c>
      <c r="M850" s="58">
        <v>20</v>
      </c>
      <c r="N850" s="58">
        <f>M850*39</f>
        <v>780</v>
      </c>
      <c r="O850" s="58">
        <v>30</v>
      </c>
      <c r="P850" s="58">
        <f>L850+N850</f>
        <v>1170</v>
      </c>
      <c r="Q850" s="4"/>
    </row>
    <row r="851" spans="1:17" ht="38.25" customHeight="1" x14ac:dyDescent="0.25">
      <c r="A851" s="84"/>
      <c r="B851" s="84"/>
      <c r="C851" s="81"/>
      <c r="D851" s="25" t="s">
        <v>408</v>
      </c>
      <c r="E851" s="76" t="s">
        <v>409</v>
      </c>
      <c r="F851" s="77"/>
      <c r="G851" s="77"/>
      <c r="H851" s="77"/>
      <c r="I851" s="77"/>
      <c r="J851" s="78"/>
      <c r="K851" s="58">
        <v>10</v>
      </c>
      <c r="L851" s="58">
        <f>K851*36</f>
        <v>360</v>
      </c>
      <c r="M851" s="58">
        <v>20</v>
      </c>
      <c r="N851" s="58">
        <f>M851*36</f>
        <v>720</v>
      </c>
      <c r="O851" s="58">
        <v>30</v>
      </c>
      <c r="P851" s="58">
        <f>L851+N851</f>
        <v>1080</v>
      </c>
      <c r="Q851" s="4"/>
    </row>
    <row r="852" spans="1:17" ht="25.5" customHeight="1" x14ac:dyDescent="0.25">
      <c r="A852" s="82">
        <v>3</v>
      </c>
      <c r="B852" s="82">
        <v>211</v>
      </c>
      <c r="C852" s="79" t="s">
        <v>185</v>
      </c>
      <c r="D852" s="8" t="s">
        <v>490</v>
      </c>
      <c r="E852" s="8">
        <v>60</v>
      </c>
      <c r="F852" s="8">
        <v>50</v>
      </c>
      <c r="G852" s="8">
        <v>20</v>
      </c>
      <c r="H852" s="8">
        <v>10</v>
      </c>
      <c r="I852" s="8">
        <v>15</v>
      </c>
      <c r="J852" s="17">
        <f t="shared" si="28"/>
        <v>95</v>
      </c>
      <c r="K852" s="9">
        <v>10</v>
      </c>
      <c r="L852" s="9">
        <f t="shared" si="30"/>
        <v>600</v>
      </c>
      <c r="M852" s="9">
        <v>20</v>
      </c>
      <c r="N852" s="9">
        <f t="shared" si="31"/>
        <v>1200</v>
      </c>
      <c r="O852" s="9">
        <f t="shared" si="32"/>
        <v>30</v>
      </c>
      <c r="P852" s="9">
        <f t="shared" si="33"/>
        <v>1800</v>
      </c>
    </row>
    <row r="853" spans="1:17" ht="48" customHeight="1" x14ac:dyDescent="0.25">
      <c r="A853" s="83"/>
      <c r="B853" s="83"/>
      <c r="C853" s="80"/>
      <c r="D853" s="25" t="s">
        <v>410</v>
      </c>
      <c r="E853" s="76" t="s">
        <v>409</v>
      </c>
      <c r="F853" s="77"/>
      <c r="G853" s="77"/>
      <c r="H853" s="77"/>
      <c r="I853" s="77"/>
      <c r="J853" s="78"/>
      <c r="K853" s="58">
        <v>10</v>
      </c>
      <c r="L853" s="58">
        <f>K853*47.66</f>
        <v>476.59999999999997</v>
      </c>
      <c r="M853" s="58">
        <v>20</v>
      </c>
      <c r="N853" s="58">
        <f>M853*47.66</f>
        <v>953.19999999999993</v>
      </c>
      <c r="O853" s="58">
        <v>30</v>
      </c>
      <c r="P853" s="58">
        <f>L853+N853</f>
        <v>1429.8</v>
      </c>
      <c r="Q853" s="4"/>
    </row>
    <row r="854" spans="1:17" ht="48" customHeight="1" x14ac:dyDescent="0.25">
      <c r="A854" s="83"/>
      <c r="B854" s="83"/>
      <c r="C854" s="80"/>
      <c r="D854" s="25" t="s">
        <v>411</v>
      </c>
      <c r="E854" s="76" t="s">
        <v>409</v>
      </c>
      <c r="F854" s="77"/>
      <c r="G854" s="77"/>
      <c r="H854" s="77"/>
      <c r="I854" s="77"/>
      <c r="J854" s="78"/>
      <c r="K854" s="58">
        <v>10</v>
      </c>
      <c r="L854" s="58">
        <f>K854*39</f>
        <v>390</v>
      </c>
      <c r="M854" s="58">
        <v>20</v>
      </c>
      <c r="N854" s="58">
        <f>M854*39</f>
        <v>780</v>
      </c>
      <c r="O854" s="58">
        <v>30</v>
      </c>
      <c r="P854" s="58">
        <f>L854+N854</f>
        <v>1170</v>
      </c>
      <c r="Q854" s="4"/>
    </row>
    <row r="855" spans="1:17" ht="38.25" customHeight="1" x14ac:dyDescent="0.25">
      <c r="A855" s="84"/>
      <c r="B855" s="84"/>
      <c r="C855" s="81"/>
      <c r="D855" s="25" t="s">
        <v>408</v>
      </c>
      <c r="E855" s="76" t="s">
        <v>409</v>
      </c>
      <c r="F855" s="77"/>
      <c r="G855" s="77"/>
      <c r="H855" s="77"/>
      <c r="I855" s="77"/>
      <c r="J855" s="78"/>
      <c r="K855" s="58">
        <v>10</v>
      </c>
      <c r="L855" s="58">
        <f>K855*36</f>
        <v>360</v>
      </c>
      <c r="M855" s="58">
        <v>20</v>
      </c>
      <c r="N855" s="58">
        <f>M855*36</f>
        <v>720</v>
      </c>
      <c r="O855" s="58">
        <v>30</v>
      </c>
      <c r="P855" s="58">
        <f>L855+N855</f>
        <v>1080</v>
      </c>
      <c r="Q855" s="4"/>
    </row>
    <row r="856" spans="1:17" ht="25.5" customHeight="1" x14ac:dyDescent="0.25">
      <c r="A856" s="82">
        <v>3</v>
      </c>
      <c r="B856" s="82">
        <v>212</v>
      </c>
      <c r="C856" s="79" t="s">
        <v>186</v>
      </c>
      <c r="D856" s="8" t="s">
        <v>483</v>
      </c>
      <c r="E856" s="8">
        <v>60</v>
      </c>
      <c r="F856" s="8">
        <v>50</v>
      </c>
      <c r="G856" s="8">
        <v>20</v>
      </c>
      <c r="H856" s="8">
        <v>15</v>
      </c>
      <c r="I856" s="8">
        <v>15</v>
      </c>
      <c r="J856" s="17">
        <f t="shared" ref="J856:J880" si="34">SUM(F856:I856)</f>
        <v>100</v>
      </c>
      <c r="K856" s="9">
        <v>10</v>
      </c>
      <c r="L856" s="9">
        <f t="shared" si="30"/>
        <v>600</v>
      </c>
      <c r="M856" s="9">
        <v>20</v>
      </c>
      <c r="N856" s="9">
        <f t="shared" si="31"/>
        <v>1200</v>
      </c>
      <c r="O856" s="9">
        <f t="shared" si="32"/>
        <v>30</v>
      </c>
      <c r="P856" s="9">
        <f t="shared" si="33"/>
        <v>1800</v>
      </c>
    </row>
    <row r="857" spans="1:17" ht="48" customHeight="1" x14ac:dyDescent="0.25">
      <c r="A857" s="83"/>
      <c r="B857" s="83"/>
      <c r="C857" s="80"/>
      <c r="D857" s="25" t="s">
        <v>410</v>
      </c>
      <c r="E857" s="76" t="s">
        <v>409</v>
      </c>
      <c r="F857" s="77"/>
      <c r="G857" s="77"/>
      <c r="H857" s="77"/>
      <c r="I857" s="77"/>
      <c r="J857" s="78"/>
      <c r="K857" s="58">
        <v>10</v>
      </c>
      <c r="L857" s="58">
        <f>K857*47.66</f>
        <v>476.59999999999997</v>
      </c>
      <c r="M857" s="58">
        <v>20</v>
      </c>
      <c r="N857" s="58">
        <f>M857*47.66</f>
        <v>953.19999999999993</v>
      </c>
      <c r="O857" s="58">
        <v>30</v>
      </c>
      <c r="P857" s="58">
        <f>L857+N857</f>
        <v>1429.8</v>
      </c>
      <c r="Q857" s="4"/>
    </row>
    <row r="858" spans="1:17" ht="48" customHeight="1" x14ac:dyDescent="0.25">
      <c r="A858" s="83"/>
      <c r="B858" s="83"/>
      <c r="C858" s="80"/>
      <c r="D858" s="25" t="s">
        <v>411</v>
      </c>
      <c r="E858" s="76" t="s">
        <v>409</v>
      </c>
      <c r="F858" s="77"/>
      <c r="G858" s="77"/>
      <c r="H858" s="77"/>
      <c r="I858" s="77"/>
      <c r="J858" s="78"/>
      <c r="K858" s="58">
        <v>10</v>
      </c>
      <c r="L858" s="58">
        <f>K858*39</f>
        <v>390</v>
      </c>
      <c r="M858" s="58">
        <v>20</v>
      </c>
      <c r="N858" s="58">
        <f>M858*39</f>
        <v>780</v>
      </c>
      <c r="O858" s="58">
        <v>30</v>
      </c>
      <c r="P858" s="58">
        <f>L858+N858</f>
        <v>1170</v>
      </c>
      <c r="Q858" s="4"/>
    </row>
    <row r="859" spans="1:17" ht="38.25" customHeight="1" x14ac:dyDescent="0.25">
      <c r="A859" s="84"/>
      <c r="B859" s="84"/>
      <c r="C859" s="81"/>
      <c r="D859" s="25" t="s">
        <v>408</v>
      </c>
      <c r="E859" s="76" t="s">
        <v>409</v>
      </c>
      <c r="F859" s="77"/>
      <c r="G859" s="77"/>
      <c r="H859" s="77"/>
      <c r="I859" s="77"/>
      <c r="J859" s="78"/>
      <c r="K859" s="58">
        <v>10</v>
      </c>
      <c r="L859" s="58">
        <f>K859*36</f>
        <v>360</v>
      </c>
      <c r="M859" s="58">
        <v>20</v>
      </c>
      <c r="N859" s="58">
        <f>M859*36</f>
        <v>720</v>
      </c>
      <c r="O859" s="58">
        <v>30</v>
      </c>
      <c r="P859" s="58">
        <f>L859+N859</f>
        <v>1080</v>
      </c>
      <c r="Q859" s="4"/>
    </row>
    <row r="860" spans="1:17" ht="25.5" customHeight="1" x14ac:dyDescent="0.25">
      <c r="A860" s="82">
        <v>3</v>
      </c>
      <c r="B860" s="82">
        <v>213</v>
      </c>
      <c r="C860" s="79" t="s">
        <v>187</v>
      </c>
      <c r="D860" s="8" t="s">
        <v>483</v>
      </c>
      <c r="E860" s="8">
        <v>60</v>
      </c>
      <c r="F860" s="8">
        <v>50</v>
      </c>
      <c r="G860" s="8">
        <v>20</v>
      </c>
      <c r="H860" s="8">
        <v>15</v>
      </c>
      <c r="I860" s="8">
        <v>15</v>
      </c>
      <c r="J860" s="17">
        <f t="shared" si="34"/>
        <v>100</v>
      </c>
      <c r="K860" s="9">
        <v>10</v>
      </c>
      <c r="L860" s="9">
        <f t="shared" si="30"/>
        <v>600</v>
      </c>
      <c r="M860" s="9">
        <v>20</v>
      </c>
      <c r="N860" s="9">
        <f t="shared" si="31"/>
        <v>1200</v>
      </c>
      <c r="O860" s="9">
        <f t="shared" si="32"/>
        <v>30</v>
      </c>
      <c r="P860" s="9">
        <f t="shared" si="33"/>
        <v>1800</v>
      </c>
    </row>
    <row r="861" spans="1:17" ht="48" customHeight="1" x14ac:dyDescent="0.25">
      <c r="A861" s="83"/>
      <c r="B861" s="83"/>
      <c r="C861" s="80"/>
      <c r="D861" s="25" t="s">
        <v>410</v>
      </c>
      <c r="E861" s="76" t="s">
        <v>409</v>
      </c>
      <c r="F861" s="77"/>
      <c r="G861" s="77"/>
      <c r="H861" s="77"/>
      <c r="I861" s="77"/>
      <c r="J861" s="78"/>
      <c r="K861" s="58">
        <v>10</v>
      </c>
      <c r="L861" s="58">
        <f>K861*47.66</f>
        <v>476.59999999999997</v>
      </c>
      <c r="M861" s="58">
        <v>20</v>
      </c>
      <c r="N861" s="58">
        <f>M861*47.66</f>
        <v>953.19999999999993</v>
      </c>
      <c r="O861" s="58">
        <v>30</v>
      </c>
      <c r="P861" s="58">
        <f>L861+N861</f>
        <v>1429.8</v>
      </c>
      <c r="Q861" s="4"/>
    </row>
    <row r="862" spans="1:17" ht="48" customHeight="1" x14ac:dyDescent="0.25">
      <c r="A862" s="83"/>
      <c r="B862" s="83"/>
      <c r="C862" s="80"/>
      <c r="D862" s="25" t="s">
        <v>411</v>
      </c>
      <c r="E862" s="76" t="s">
        <v>409</v>
      </c>
      <c r="F862" s="77"/>
      <c r="G862" s="77"/>
      <c r="H862" s="77"/>
      <c r="I862" s="77"/>
      <c r="J862" s="78"/>
      <c r="K862" s="58">
        <v>10</v>
      </c>
      <c r="L862" s="58">
        <f>K862*39</f>
        <v>390</v>
      </c>
      <c r="M862" s="58">
        <v>20</v>
      </c>
      <c r="N862" s="58">
        <f>M862*39</f>
        <v>780</v>
      </c>
      <c r="O862" s="58">
        <v>30</v>
      </c>
      <c r="P862" s="58">
        <f>L862+N862</f>
        <v>1170</v>
      </c>
      <c r="Q862" s="4"/>
    </row>
    <row r="863" spans="1:17" ht="38.25" customHeight="1" x14ac:dyDescent="0.25">
      <c r="A863" s="84"/>
      <c r="B863" s="84"/>
      <c r="C863" s="81"/>
      <c r="D863" s="25" t="s">
        <v>408</v>
      </c>
      <c r="E863" s="76" t="s">
        <v>409</v>
      </c>
      <c r="F863" s="77"/>
      <c r="G863" s="77"/>
      <c r="H863" s="77"/>
      <c r="I863" s="77"/>
      <c r="J863" s="78"/>
      <c r="K863" s="58">
        <v>10</v>
      </c>
      <c r="L863" s="58">
        <f>K863*36</f>
        <v>360</v>
      </c>
      <c r="M863" s="58">
        <v>20</v>
      </c>
      <c r="N863" s="58">
        <f>M863*36</f>
        <v>720</v>
      </c>
      <c r="O863" s="58">
        <v>30</v>
      </c>
      <c r="P863" s="58">
        <f>L863+N863</f>
        <v>1080</v>
      </c>
      <c r="Q863" s="4"/>
    </row>
    <row r="864" spans="1:17" ht="38.25" customHeight="1" x14ac:dyDescent="0.25">
      <c r="A864" s="82">
        <v>3</v>
      </c>
      <c r="B864" s="82">
        <v>214</v>
      </c>
      <c r="C864" s="79" t="s">
        <v>188</v>
      </c>
      <c r="D864" s="8" t="s">
        <v>484</v>
      </c>
      <c r="E864" s="8">
        <v>60</v>
      </c>
      <c r="F864" s="8">
        <v>50</v>
      </c>
      <c r="G864" s="8">
        <v>20</v>
      </c>
      <c r="H864" s="8">
        <v>15</v>
      </c>
      <c r="I864" s="8">
        <v>15</v>
      </c>
      <c r="J864" s="17">
        <f t="shared" si="34"/>
        <v>100</v>
      </c>
      <c r="K864" s="9">
        <v>10</v>
      </c>
      <c r="L864" s="9">
        <f t="shared" si="30"/>
        <v>600</v>
      </c>
      <c r="M864" s="9">
        <v>20</v>
      </c>
      <c r="N864" s="9">
        <f t="shared" si="31"/>
        <v>1200</v>
      </c>
      <c r="O864" s="9">
        <f t="shared" si="32"/>
        <v>30</v>
      </c>
      <c r="P864" s="9">
        <f t="shared" si="33"/>
        <v>1800</v>
      </c>
    </row>
    <row r="865" spans="1:17" ht="48" customHeight="1" x14ac:dyDescent="0.25">
      <c r="A865" s="83"/>
      <c r="B865" s="83"/>
      <c r="C865" s="80"/>
      <c r="D865" s="25" t="s">
        <v>410</v>
      </c>
      <c r="E865" s="76" t="s">
        <v>409</v>
      </c>
      <c r="F865" s="77"/>
      <c r="G865" s="77"/>
      <c r="H865" s="77"/>
      <c r="I865" s="77"/>
      <c r="J865" s="78"/>
      <c r="K865" s="58">
        <v>10</v>
      </c>
      <c r="L865" s="58">
        <f>K865*47.66</f>
        <v>476.59999999999997</v>
      </c>
      <c r="M865" s="58">
        <v>20</v>
      </c>
      <c r="N865" s="58">
        <f>M865*47.66</f>
        <v>953.19999999999993</v>
      </c>
      <c r="O865" s="58">
        <v>30</v>
      </c>
      <c r="P865" s="58">
        <f>L865+N865</f>
        <v>1429.8</v>
      </c>
      <c r="Q865" s="4"/>
    </row>
    <row r="866" spans="1:17" ht="48" customHeight="1" x14ac:dyDescent="0.25">
      <c r="A866" s="83"/>
      <c r="B866" s="83"/>
      <c r="C866" s="80"/>
      <c r="D866" s="25" t="s">
        <v>411</v>
      </c>
      <c r="E866" s="76" t="s">
        <v>409</v>
      </c>
      <c r="F866" s="77"/>
      <c r="G866" s="77"/>
      <c r="H866" s="77"/>
      <c r="I866" s="77"/>
      <c r="J866" s="78"/>
      <c r="K866" s="58">
        <v>10</v>
      </c>
      <c r="L866" s="58">
        <f>K866*39</f>
        <v>390</v>
      </c>
      <c r="M866" s="58">
        <v>20</v>
      </c>
      <c r="N866" s="58">
        <f>M866*39</f>
        <v>780</v>
      </c>
      <c r="O866" s="58">
        <v>30</v>
      </c>
      <c r="P866" s="58">
        <f>L866+N866</f>
        <v>1170</v>
      </c>
      <c r="Q866" s="4"/>
    </row>
    <row r="867" spans="1:17" ht="38.25" customHeight="1" x14ac:dyDescent="0.25">
      <c r="A867" s="84"/>
      <c r="B867" s="84"/>
      <c r="C867" s="81"/>
      <c r="D867" s="25" t="s">
        <v>408</v>
      </c>
      <c r="E867" s="76" t="s">
        <v>409</v>
      </c>
      <c r="F867" s="77"/>
      <c r="G867" s="77"/>
      <c r="H867" s="77"/>
      <c r="I867" s="77"/>
      <c r="J867" s="78"/>
      <c r="K867" s="58">
        <v>10</v>
      </c>
      <c r="L867" s="58">
        <f>K867*36</f>
        <v>360</v>
      </c>
      <c r="M867" s="58">
        <v>20</v>
      </c>
      <c r="N867" s="58">
        <f>M867*36</f>
        <v>720</v>
      </c>
      <c r="O867" s="58">
        <v>30</v>
      </c>
      <c r="P867" s="58">
        <f>L867+N867</f>
        <v>1080</v>
      </c>
      <c r="Q867" s="4"/>
    </row>
    <row r="868" spans="1:17" ht="38.25" customHeight="1" x14ac:dyDescent="0.25">
      <c r="A868" s="82">
        <v>3</v>
      </c>
      <c r="B868" s="82">
        <v>215</v>
      </c>
      <c r="C868" s="79" t="s">
        <v>189</v>
      </c>
      <c r="D868" s="8" t="s">
        <v>484</v>
      </c>
      <c r="E868" s="8">
        <v>60</v>
      </c>
      <c r="F868" s="8">
        <v>50</v>
      </c>
      <c r="G868" s="8">
        <v>20</v>
      </c>
      <c r="H868" s="8">
        <v>15</v>
      </c>
      <c r="I868" s="8">
        <v>15</v>
      </c>
      <c r="J868" s="17">
        <f t="shared" si="34"/>
        <v>100</v>
      </c>
      <c r="K868" s="9">
        <v>10</v>
      </c>
      <c r="L868" s="9">
        <f t="shared" si="30"/>
        <v>600</v>
      </c>
      <c r="M868" s="9">
        <v>20</v>
      </c>
      <c r="N868" s="9">
        <f t="shared" si="31"/>
        <v>1200</v>
      </c>
      <c r="O868" s="9">
        <f t="shared" si="32"/>
        <v>30</v>
      </c>
      <c r="P868" s="9">
        <f t="shared" si="33"/>
        <v>1800</v>
      </c>
    </row>
    <row r="869" spans="1:17" ht="48" customHeight="1" x14ac:dyDescent="0.25">
      <c r="A869" s="83"/>
      <c r="B869" s="83"/>
      <c r="C869" s="80"/>
      <c r="D869" s="25" t="s">
        <v>410</v>
      </c>
      <c r="E869" s="76" t="s">
        <v>409</v>
      </c>
      <c r="F869" s="77"/>
      <c r="G869" s="77"/>
      <c r="H869" s="77"/>
      <c r="I869" s="77"/>
      <c r="J869" s="78"/>
      <c r="K869" s="58">
        <v>10</v>
      </c>
      <c r="L869" s="58">
        <f>K869*47.66</f>
        <v>476.59999999999997</v>
      </c>
      <c r="M869" s="58">
        <v>20</v>
      </c>
      <c r="N869" s="58">
        <f>M869*47.66</f>
        <v>953.19999999999993</v>
      </c>
      <c r="O869" s="58">
        <v>30</v>
      </c>
      <c r="P869" s="58">
        <f>L869+N869</f>
        <v>1429.8</v>
      </c>
      <c r="Q869" s="4"/>
    </row>
    <row r="870" spans="1:17" ht="48" customHeight="1" x14ac:dyDescent="0.25">
      <c r="A870" s="83"/>
      <c r="B870" s="83"/>
      <c r="C870" s="80"/>
      <c r="D870" s="25" t="s">
        <v>411</v>
      </c>
      <c r="E870" s="76" t="s">
        <v>409</v>
      </c>
      <c r="F870" s="77"/>
      <c r="G870" s="77"/>
      <c r="H870" s="77"/>
      <c r="I870" s="77"/>
      <c r="J870" s="78"/>
      <c r="K870" s="58">
        <v>10</v>
      </c>
      <c r="L870" s="58">
        <f>K870*39</f>
        <v>390</v>
      </c>
      <c r="M870" s="58">
        <v>20</v>
      </c>
      <c r="N870" s="58">
        <f>M870*39</f>
        <v>780</v>
      </c>
      <c r="O870" s="58">
        <v>30</v>
      </c>
      <c r="P870" s="58">
        <f>L870+N870</f>
        <v>1170</v>
      </c>
      <c r="Q870" s="4"/>
    </row>
    <row r="871" spans="1:17" ht="38.25" customHeight="1" x14ac:dyDescent="0.25">
      <c r="A871" s="84"/>
      <c r="B871" s="84"/>
      <c r="C871" s="81"/>
      <c r="D871" s="25" t="s">
        <v>408</v>
      </c>
      <c r="E871" s="76" t="s">
        <v>409</v>
      </c>
      <c r="F871" s="77"/>
      <c r="G871" s="77"/>
      <c r="H871" s="77"/>
      <c r="I871" s="77"/>
      <c r="J871" s="78"/>
      <c r="K871" s="58">
        <v>10</v>
      </c>
      <c r="L871" s="58">
        <f>K871*36</f>
        <v>360</v>
      </c>
      <c r="M871" s="58">
        <v>20</v>
      </c>
      <c r="N871" s="58">
        <f>M871*36</f>
        <v>720</v>
      </c>
      <c r="O871" s="58">
        <v>30</v>
      </c>
      <c r="P871" s="58">
        <f>L871+N871</f>
        <v>1080</v>
      </c>
      <c r="Q871" s="4"/>
    </row>
    <row r="872" spans="1:17" ht="38.25" customHeight="1" x14ac:dyDescent="0.25">
      <c r="A872" s="82">
        <v>3</v>
      </c>
      <c r="B872" s="82">
        <v>216</v>
      </c>
      <c r="C872" s="79" t="s">
        <v>190</v>
      </c>
      <c r="D872" s="25" t="s">
        <v>482</v>
      </c>
      <c r="E872" s="25">
        <v>60</v>
      </c>
      <c r="F872" s="25">
        <v>50</v>
      </c>
      <c r="G872" s="25">
        <v>20</v>
      </c>
      <c r="H872" s="25">
        <v>15</v>
      </c>
      <c r="I872" s="25">
        <v>15</v>
      </c>
      <c r="J872" s="16">
        <f t="shared" si="34"/>
        <v>100</v>
      </c>
      <c r="K872" s="9">
        <v>10</v>
      </c>
      <c r="L872" s="9">
        <f t="shared" si="30"/>
        <v>600</v>
      </c>
      <c r="M872" s="9">
        <v>20</v>
      </c>
      <c r="N872" s="9">
        <f t="shared" si="31"/>
        <v>1200</v>
      </c>
      <c r="O872" s="9">
        <f t="shared" si="32"/>
        <v>30</v>
      </c>
      <c r="P872" s="9">
        <f t="shared" si="33"/>
        <v>1800</v>
      </c>
    </row>
    <row r="873" spans="1:17" ht="48" customHeight="1" x14ac:dyDescent="0.25">
      <c r="A873" s="83"/>
      <c r="B873" s="83"/>
      <c r="C873" s="80"/>
      <c r="D873" s="25" t="s">
        <v>410</v>
      </c>
      <c r="E873" s="76" t="s">
        <v>409</v>
      </c>
      <c r="F873" s="77"/>
      <c r="G873" s="77"/>
      <c r="H873" s="77"/>
      <c r="I873" s="77"/>
      <c r="J873" s="78"/>
      <c r="K873" s="58">
        <v>10</v>
      </c>
      <c r="L873" s="58">
        <f>K873*47.66</f>
        <v>476.59999999999997</v>
      </c>
      <c r="M873" s="58">
        <v>20</v>
      </c>
      <c r="N873" s="58">
        <f>M873*47.66</f>
        <v>953.19999999999993</v>
      </c>
      <c r="O873" s="58">
        <v>30</v>
      </c>
      <c r="P873" s="58">
        <f>L873+N873</f>
        <v>1429.8</v>
      </c>
      <c r="Q873" s="4"/>
    </row>
    <row r="874" spans="1:17" ht="48" customHeight="1" x14ac:dyDescent="0.25">
      <c r="A874" s="83"/>
      <c r="B874" s="83"/>
      <c r="C874" s="80"/>
      <c r="D874" s="25" t="s">
        <v>411</v>
      </c>
      <c r="E874" s="76" t="s">
        <v>409</v>
      </c>
      <c r="F874" s="77"/>
      <c r="G874" s="77"/>
      <c r="H874" s="77"/>
      <c r="I874" s="77"/>
      <c r="J874" s="78"/>
      <c r="K874" s="58">
        <v>10</v>
      </c>
      <c r="L874" s="58">
        <f>K874*39</f>
        <v>390</v>
      </c>
      <c r="M874" s="58">
        <v>20</v>
      </c>
      <c r="N874" s="58">
        <f>M874*39</f>
        <v>780</v>
      </c>
      <c r="O874" s="58">
        <v>30</v>
      </c>
      <c r="P874" s="58">
        <f>L874+N874</f>
        <v>1170</v>
      </c>
      <c r="Q874" s="4"/>
    </row>
    <row r="875" spans="1:17" ht="38.25" customHeight="1" x14ac:dyDescent="0.25">
      <c r="A875" s="84"/>
      <c r="B875" s="84"/>
      <c r="C875" s="81"/>
      <c r="D875" s="25" t="s">
        <v>408</v>
      </c>
      <c r="E875" s="76" t="s">
        <v>409</v>
      </c>
      <c r="F875" s="77"/>
      <c r="G875" s="77"/>
      <c r="H875" s="77"/>
      <c r="I875" s="77"/>
      <c r="J875" s="78"/>
      <c r="K875" s="58">
        <v>10</v>
      </c>
      <c r="L875" s="58">
        <f>K875*36</f>
        <v>360</v>
      </c>
      <c r="M875" s="58">
        <v>20</v>
      </c>
      <c r="N875" s="58">
        <f>M875*36</f>
        <v>720</v>
      </c>
      <c r="O875" s="58">
        <v>30</v>
      </c>
      <c r="P875" s="58">
        <f>L875+N875</f>
        <v>1080</v>
      </c>
      <c r="Q875" s="4"/>
    </row>
    <row r="876" spans="1:17" ht="38.25" customHeight="1" x14ac:dyDescent="0.25">
      <c r="A876" s="82">
        <v>3</v>
      </c>
      <c r="B876" s="82">
        <v>217</v>
      </c>
      <c r="C876" s="79" t="s">
        <v>191</v>
      </c>
      <c r="D876" s="25" t="s">
        <v>482</v>
      </c>
      <c r="E876" s="25">
        <v>60</v>
      </c>
      <c r="F876" s="25">
        <v>50</v>
      </c>
      <c r="G876" s="25">
        <v>20</v>
      </c>
      <c r="H876" s="25">
        <v>15</v>
      </c>
      <c r="I876" s="25">
        <v>15</v>
      </c>
      <c r="J876" s="16">
        <f t="shared" si="34"/>
        <v>100</v>
      </c>
      <c r="K876" s="9">
        <v>10</v>
      </c>
      <c r="L876" s="9">
        <f t="shared" si="30"/>
        <v>600</v>
      </c>
      <c r="M876" s="9">
        <v>20</v>
      </c>
      <c r="N876" s="9">
        <f t="shared" si="31"/>
        <v>1200</v>
      </c>
      <c r="O876" s="9">
        <f t="shared" si="32"/>
        <v>30</v>
      </c>
      <c r="P876" s="9">
        <f t="shared" si="33"/>
        <v>1800</v>
      </c>
    </row>
    <row r="877" spans="1:17" ht="48" customHeight="1" x14ac:dyDescent="0.25">
      <c r="A877" s="83"/>
      <c r="B877" s="83"/>
      <c r="C877" s="80"/>
      <c r="D877" s="25" t="s">
        <v>410</v>
      </c>
      <c r="E877" s="76" t="s">
        <v>409</v>
      </c>
      <c r="F877" s="77"/>
      <c r="G877" s="77"/>
      <c r="H877" s="77"/>
      <c r="I877" s="77"/>
      <c r="J877" s="78"/>
      <c r="K877" s="58">
        <v>10</v>
      </c>
      <c r="L877" s="58">
        <f>K877*47.66</f>
        <v>476.59999999999997</v>
      </c>
      <c r="M877" s="58">
        <v>20</v>
      </c>
      <c r="N877" s="58">
        <f>M877*47.66</f>
        <v>953.19999999999993</v>
      </c>
      <c r="O877" s="58">
        <v>30</v>
      </c>
      <c r="P877" s="58">
        <f>L877+N877</f>
        <v>1429.8</v>
      </c>
      <c r="Q877" s="4"/>
    </row>
    <row r="878" spans="1:17" ht="48" customHeight="1" x14ac:dyDescent="0.25">
      <c r="A878" s="83"/>
      <c r="B878" s="83"/>
      <c r="C878" s="80"/>
      <c r="D878" s="25" t="s">
        <v>411</v>
      </c>
      <c r="E878" s="76" t="s">
        <v>409</v>
      </c>
      <c r="F878" s="77"/>
      <c r="G878" s="77"/>
      <c r="H878" s="77"/>
      <c r="I878" s="77"/>
      <c r="J878" s="78"/>
      <c r="K878" s="58">
        <v>10</v>
      </c>
      <c r="L878" s="58">
        <f>K878*39</f>
        <v>390</v>
      </c>
      <c r="M878" s="58">
        <v>20</v>
      </c>
      <c r="N878" s="58">
        <f>M878*39</f>
        <v>780</v>
      </c>
      <c r="O878" s="58">
        <v>30</v>
      </c>
      <c r="P878" s="58">
        <f>L878+N878</f>
        <v>1170</v>
      </c>
      <c r="Q878" s="4"/>
    </row>
    <row r="879" spans="1:17" ht="38.25" customHeight="1" x14ac:dyDescent="0.25">
      <c r="A879" s="84"/>
      <c r="B879" s="84"/>
      <c r="C879" s="81"/>
      <c r="D879" s="25" t="s">
        <v>408</v>
      </c>
      <c r="E879" s="76" t="s">
        <v>409</v>
      </c>
      <c r="F879" s="77"/>
      <c r="G879" s="77"/>
      <c r="H879" s="77"/>
      <c r="I879" s="77"/>
      <c r="J879" s="78"/>
      <c r="K879" s="58">
        <v>10</v>
      </c>
      <c r="L879" s="58">
        <f>K879*36</f>
        <v>360</v>
      </c>
      <c r="M879" s="58">
        <v>20</v>
      </c>
      <c r="N879" s="58">
        <f>M879*36</f>
        <v>720</v>
      </c>
      <c r="O879" s="58">
        <v>30</v>
      </c>
      <c r="P879" s="58">
        <f>L879+N879</f>
        <v>1080</v>
      </c>
      <c r="Q879" s="4"/>
    </row>
    <row r="880" spans="1:17" ht="38.25" customHeight="1" x14ac:dyDescent="0.25">
      <c r="A880" s="82">
        <v>3</v>
      </c>
      <c r="B880" s="88">
        <v>218</v>
      </c>
      <c r="C880" s="79" t="s">
        <v>192</v>
      </c>
      <c r="D880" s="8" t="s">
        <v>481</v>
      </c>
      <c r="E880" s="8">
        <v>60</v>
      </c>
      <c r="F880" s="8">
        <v>50</v>
      </c>
      <c r="G880" s="8">
        <v>20</v>
      </c>
      <c r="H880" s="8">
        <v>15</v>
      </c>
      <c r="I880" s="8">
        <v>10</v>
      </c>
      <c r="J880" s="17">
        <f t="shared" si="34"/>
        <v>95</v>
      </c>
      <c r="K880" s="9">
        <v>10</v>
      </c>
      <c r="L880" s="9">
        <f t="shared" si="30"/>
        <v>600</v>
      </c>
      <c r="M880" s="9">
        <v>20</v>
      </c>
      <c r="N880" s="9">
        <f t="shared" si="31"/>
        <v>1200</v>
      </c>
      <c r="O880" s="9">
        <f t="shared" si="32"/>
        <v>30</v>
      </c>
      <c r="P880" s="9">
        <f t="shared" si="33"/>
        <v>1800</v>
      </c>
    </row>
    <row r="881" spans="1:17" ht="48" customHeight="1" x14ac:dyDescent="0.25">
      <c r="A881" s="83"/>
      <c r="B881" s="89"/>
      <c r="C881" s="80"/>
      <c r="D881" s="25" t="s">
        <v>410</v>
      </c>
      <c r="E881" s="76" t="s">
        <v>409</v>
      </c>
      <c r="F881" s="77"/>
      <c r="G881" s="77"/>
      <c r="H881" s="77"/>
      <c r="I881" s="77"/>
      <c r="J881" s="78"/>
      <c r="K881" s="58">
        <v>10</v>
      </c>
      <c r="L881" s="58">
        <f>K881*47.66</f>
        <v>476.59999999999997</v>
      </c>
      <c r="M881" s="58">
        <v>20</v>
      </c>
      <c r="N881" s="58">
        <f>M881*47.66</f>
        <v>953.19999999999993</v>
      </c>
      <c r="O881" s="58">
        <v>30</v>
      </c>
      <c r="P881" s="58">
        <f>L881+N881</f>
        <v>1429.8</v>
      </c>
      <c r="Q881" s="4"/>
    </row>
    <row r="882" spans="1:17" ht="48" customHeight="1" x14ac:dyDescent="0.25">
      <c r="A882" s="83"/>
      <c r="B882" s="89"/>
      <c r="C882" s="80"/>
      <c r="D882" s="25" t="s">
        <v>411</v>
      </c>
      <c r="E882" s="76" t="s">
        <v>409</v>
      </c>
      <c r="F882" s="77"/>
      <c r="G882" s="77"/>
      <c r="H882" s="77"/>
      <c r="I882" s="77"/>
      <c r="J882" s="78"/>
      <c r="K882" s="58">
        <v>10</v>
      </c>
      <c r="L882" s="58">
        <f>K882*39</f>
        <v>390</v>
      </c>
      <c r="M882" s="58">
        <v>20</v>
      </c>
      <c r="N882" s="58">
        <f>M882*39</f>
        <v>780</v>
      </c>
      <c r="O882" s="58">
        <v>30</v>
      </c>
      <c r="P882" s="58">
        <f>L882+N882</f>
        <v>1170</v>
      </c>
      <c r="Q882" s="4"/>
    </row>
    <row r="883" spans="1:17" ht="38.25" customHeight="1" x14ac:dyDescent="0.25">
      <c r="A883" s="84"/>
      <c r="B883" s="90"/>
      <c r="C883" s="81"/>
      <c r="D883" s="25" t="s">
        <v>408</v>
      </c>
      <c r="E883" s="76" t="s">
        <v>409</v>
      </c>
      <c r="F883" s="77"/>
      <c r="G883" s="77"/>
      <c r="H883" s="77"/>
      <c r="I883" s="77"/>
      <c r="J883" s="78"/>
      <c r="K883" s="58">
        <v>10</v>
      </c>
      <c r="L883" s="58">
        <f>K883*36</f>
        <v>360</v>
      </c>
      <c r="M883" s="58">
        <v>20</v>
      </c>
      <c r="N883" s="58">
        <f>M883*36</f>
        <v>720</v>
      </c>
      <c r="O883" s="58">
        <v>30</v>
      </c>
      <c r="P883" s="58">
        <f>L883+N883</f>
        <v>1080</v>
      </c>
      <c r="Q883" s="4"/>
    </row>
    <row r="884" spans="1:17" ht="38.25" customHeight="1" x14ac:dyDescent="0.25">
      <c r="A884" s="82">
        <v>3</v>
      </c>
      <c r="B884" s="88">
        <v>219</v>
      </c>
      <c r="C884" s="79" t="s">
        <v>193</v>
      </c>
      <c r="D884" s="25" t="s">
        <v>433</v>
      </c>
      <c r="E884" s="25">
        <v>60</v>
      </c>
      <c r="F884" s="25">
        <v>50</v>
      </c>
      <c r="G884" s="25">
        <v>20</v>
      </c>
      <c r="H884" s="25">
        <v>15</v>
      </c>
      <c r="I884" s="25">
        <v>15</v>
      </c>
      <c r="J884" s="16">
        <f t="shared" ref="J884:J904" si="35">SUM(F884:I884)</f>
        <v>100</v>
      </c>
      <c r="K884" s="9">
        <v>10</v>
      </c>
      <c r="L884" s="9">
        <f t="shared" si="30"/>
        <v>600</v>
      </c>
      <c r="M884" s="9">
        <v>20</v>
      </c>
      <c r="N884" s="9">
        <f t="shared" si="31"/>
        <v>1200</v>
      </c>
      <c r="O884" s="9">
        <f t="shared" si="32"/>
        <v>30</v>
      </c>
      <c r="P884" s="9">
        <f t="shared" si="33"/>
        <v>1800</v>
      </c>
    </row>
    <row r="885" spans="1:17" ht="48" customHeight="1" x14ac:dyDescent="0.25">
      <c r="A885" s="83"/>
      <c r="B885" s="89"/>
      <c r="C885" s="80"/>
      <c r="D885" s="25" t="s">
        <v>410</v>
      </c>
      <c r="E885" s="76" t="s">
        <v>409</v>
      </c>
      <c r="F885" s="77"/>
      <c r="G885" s="77"/>
      <c r="H885" s="77"/>
      <c r="I885" s="77"/>
      <c r="J885" s="78"/>
      <c r="K885" s="58">
        <v>10</v>
      </c>
      <c r="L885" s="58">
        <f>K885*47.66</f>
        <v>476.59999999999997</v>
      </c>
      <c r="M885" s="58">
        <v>20</v>
      </c>
      <c r="N885" s="58">
        <f>M885*47.66</f>
        <v>953.19999999999993</v>
      </c>
      <c r="O885" s="58">
        <v>30</v>
      </c>
      <c r="P885" s="58">
        <f>L885+N885</f>
        <v>1429.8</v>
      </c>
      <c r="Q885" s="4"/>
    </row>
    <row r="886" spans="1:17" ht="48" customHeight="1" x14ac:dyDescent="0.25">
      <c r="A886" s="83"/>
      <c r="B886" s="89"/>
      <c r="C886" s="80"/>
      <c r="D886" s="25" t="s">
        <v>411</v>
      </c>
      <c r="E886" s="76" t="s">
        <v>409</v>
      </c>
      <c r="F886" s="77"/>
      <c r="G886" s="77"/>
      <c r="H886" s="77"/>
      <c r="I886" s="77"/>
      <c r="J886" s="78"/>
      <c r="K886" s="58">
        <v>10</v>
      </c>
      <c r="L886" s="58">
        <f>K886*39</f>
        <v>390</v>
      </c>
      <c r="M886" s="58">
        <v>20</v>
      </c>
      <c r="N886" s="58">
        <f>M886*39</f>
        <v>780</v>
      </c>
      <c r="O886" s="58">
        <v>30</v>
      </c>
      <c r="P886" s="58">
        <f>L886+N886</f>
        <v>1170</v>
      </c>
      <c r="Q886" s="4"/>
    </row>
    <row r="887" spans="1:17" ht="38.25" customHeight="1" x14ac:dyDescent="0.25">
      <c r="A887" s="84"/>
      <c r="B887" s="90"/>
      <c r="C887" s="81"/>
      <c r="D887" s="25" t="s">
        <v>408</v>
      </c>
      <c r="E887" s="76" t="s">
        <v>409</v>
      </c>
      <c r="F887" s="77"/>
      <c r="G887" s="77"/>
      <c r="H887" s="77"/>
      <c r="I887" s="77"/>
      <c r="J887" s="78"/>
      <c r="K887" s="58">
        <v>10</v>
      </c>
      <c r="L887" s="58">
        <f>K887*36</f>
        <v>360</v>
      </c>
      <c r="M887" s="58">
        <v>20</v>
      </c>
      <c r="N887" s="58">
        <f>M887*36</f>
        <v>720</v>
      </c>
      <c r="O887" s="58">
        <v>30</v>
      </c>
      <c r="P887" s="58">
        <f>L887+N887</f>
        <v>1080</v>
      </c>
      <c r="Q887" s="4"/>
    </row>
    <row r="888" spans="1:17" ht="38.25" customHeight="1" x14ac:dyDescent="0.25">
      <c r="A888" s="82">
        <v>3</v>
      </c>
      <c r="B888" s="88">
        <v>220</v>
      </c>
      <c r="C888" s="79" t="s">
        <v>194</v>
      </c>
      <c r="D888" s="25" t="s">
        <v>433</v>
      </c>
      <c r="E888" s="25">
        <v>60</v>
      </c>
      <c r="F888" s="25">
        <v>50</v>
      </c>
      <c r="G888" s="25">
        <v>20</v>
      </c>
      <c r="H888" s="25">
        <v>15</v>
      </c>
      <c r="I888" s="25">
        <v>15</v>
      </c>
      <c r="J888" s="16">
        <f t="shared" si="35"/>
        <v>100</v>
      </c>
      <c r="K888" s="9">
        <v>10</v>
      </c>
      <c r="L888" s="9">
        <f t="shared" si="30"/>
        <v>600</v>
      </c>
      <c r="M888" s="9">
        <v>20</v>
      </c>
      <c r="N888" s="9">
        <f t="shared" si="31"/>
        <v>1200</v>
      </c>
      <c r="O888" s="9">
        <f t="shared" si="32"/>
        <v>30</v>
      </c>
      <c r="P888" s="9">
        <f t="shared" si="33"/>
        <v>1800</v>
      </c>
    </row>
    <row r="889" spans="1:17" ht="48" customHeight="1" x14ac:dyDescent="0.25">
      <c r="A889" s="83"/>
      <c r="B889" s="89"/>
      <c r="C889" s="80"/>
      <c r="D889" s="25" t="s">
        <v>410</v>
      </c>
      <c r="E889" s="76" t="s">
        <v>409</v>
      </c>
      <c r="F889" s="77"/>
      <c r="G889" s="77"/>
      <c r="H889" s="77"/>
      <c r="I889" s="77"/>
      <c r="J889" s="78"/>
      <c r="K889" s="58">
        <v>10</v>
      </c>
      <c r="L889" s="58">
        <f>K889*47.66</f>
        <v>476.59999999999997</v>
      </c>
      <c r="M889" s="58">
        <v>20</v>
      </c>
      <c r="N889" s="58">
        <f>M889*47.66</f>
        <v>953.19999999999993</v>
      </c>
      <c r="O889" s="58">
        <v>30</v>
      </c>
      <c r="P889" s="58">
        <f>L889+N889</f>
        <v>1429.8</v>
      </c>
      <c r="Q889" s="4"/>
    </row>
    <row r="890" spans="1:17" ht="48" customHeight="1" x14ac:dyDescent="0.25">
      <c r="A890" s="83"/>
      <c r="B890" s="89"/>
      <c r="C890" s="80"/>
      <c r="D890" s="25" t="s">
        <v>411</v>
      </c>
      <c r="E890" s="76" t="s">
        <v>409</v>
      </c>
      <c r="F890" s="77"/>
      <c r="G890" s="77"/>
      <c r="H890" s="77"/>
      <c r="I890" s="77"/>
      <c r="J890" s="78"/>
      <c r="K890" s="58">
        <v>10</v>
      </c>
      <c r="L890" s="58">
        <f>K890*39</f>
        <v>390</v>
      </c>
      <c r="M890" s="58">
        <v>20</v>
      </c>
      <c r="N890" s="58">
        <f>M890*39</f>
        <v>780</v>
      </c>
      <c r="O890" s="58">
        <v>30</v>
      </c>
      <c r="P890" s="58">
        <f>L890+N890</f>
        <v>1170</v>
      </c>
      <c r="Q890" s="4"/>
    </row>
    <row r="891" spans="1:17" ht="38.25" customHeight="1" x14ac:dyDescent="0.25">
      <c r="A891" s="84"/>
      <c r="B891" s="90"/>
      <c r="C891" s="81"/>
      <c r="D891" s="25" t="s">
        <v>408</v>
      </c>
      <c r="E891" s="76" t="s">
        <v>409</v>
      </c>
      <c r="F891" s="77"/>
      <c r="G891" s="77"/>
      <c r="H891" s="77"/>
      <c r="I891" s="77"/>
      <c r="J891" s="78"/>
      <c r="K891" s="58">
        <v>10</v>
      </c>
      <c r="L891" s="58">
        <f>K891*36</f>
        <v>360</v>
      </c>
      <c r="M891" s="58">
        <v>20</v>
      </c>
      <c r="N891" s="58">
        <f>M891*36</f>
        <v>720</v>
      </c>
      <c r="O891" s="58">
        <v>30</v>
      </c>
      <c r="P891" s="58">
        <f>L891+N891</f>
        <v>1080</v>
      </c>
      <c r="Q891" s="4"/>
    </row>
    <row r="892" spans="1:17" ht="38.25" customHeight="1" x14ac:dyDescent="0.25">
      <c r="A892" s="82">
        <v>3</v>
      </c>
      <c r="B892" s="88">
        <v>221</v>
      </c>
      <c r="C892" s="79" t="s">
        <v>195</v>
      </c>
      <c r="D892" s="8" t="s">
        <v>491</v>
      </c>
      <c r="E892" s="8">
        <v>60</v>
      </c>
      <c r="F892" s="8">
        <v>50</v>
      </c>
      <c r="G892" s="8">
        <v>15</v>
      </c>
      <c r="H892" s="8">
        <v>10</v>
      </c>
      <c r="I892" s="8">
        <v>5</v>
      </c>
      <c r="J892" s="17">
        <f t="shared" si="35"/>
        <v>80</v>
      </c>
      <c r="K892" s="9">
        <v>10</v>
      </c>
      <c r="L892" s="9">
        <f t="shared" si="30"/>
        <v>600</v>
      </c>
      <c r="M892" s="9">
        <v>20</v>
      </c>
      <c r="N892" s="9">
        <f t="shared" si="31"/>
        <v>1200</v>
      </c>
      <c r="O892" s="9">
        <f t="shared" si="32"/>
        <v>30</v>
      </c>
      <c r="P892" s="9">
        <f t="shared" si="33"/>
        <v>1800</v>
      </c>
    </row>
    <row r="893" spans="1:17" ht="48" customHeight="1" x14ac:dyDescent="0.25">
      <c r="A893" s="83"/>
      <c r="B893" s="89"/>
      <c r="C893" s="80"/>
      <c r="D893" s="25" t="s">
        <v>410</v>
      </c>
      <c r="E893" s="76" t="s">
        <v>409</v>
      </c>
      <c r="F893" s="77"/>
      <c r="G893" s="77"/>
      <c r="H893" s="77"/>
      <c r="I893" s="77"/>
      <c r="J893" s="78"/>
      <c r="K893" s="58">
        <v>10</v>
      </c>
      <c r="L893" s="58">
        <f>K893*47.66</f>
        <v>476.59999999999997</v>
      </c>
      <c r="M893" s="58">
        <v>20</v>
      </c>
      <c r="N893" s="58">
        <f>M893*47.66</f>
        <v>953.19999999999993</v>
      </c>
      <c r="O893" s="58">
        <v>30</v>
      </c>
      <c r="P893" s="58">
        <f>L893+N893</f>
        <v>1429.8</v>
      </c>
      <c r="Q893" s="4"/>
    </row>
    <row r="894" spans="1:17" ht="48" customHeight="1" x14ac:dyDescent="0.25">
      <c r="A894" s="83"/>
      <c r="B894" s="89"/>
      <c r="C894" s="80"/>
      <c r="D894" s="25" t="s">
        <v>411</v>
      </c>
      <c r="E894" s="76" t="s">
        <v>409</v>
      </c>
      <c r="F894" s="77"/>
      <c r="G894" s="77"/>
      <c r="H894" s="77"/>
      <c r="I894" s="77"/>
      <c r="J894" s="78"/>
      <c r="K894" s="58">
        <v>10</v>
      </c>
      <c r="L894" s="58">
        <f>K894*39</f>
        <v>390</v>
      </c>
      <c r="M894" s="58">
        <v>20</v>
      </c>
      <c r="N894" s="58">
        <f>M894*39</f>
        <v>780</v>
      </c>
      <c r="O894" s="58">
        <v>30</v>
      </c>
      <c r="P894" s="58">
        <f>L894+N894</f>
        <v>1170</v>
      </c>
      <c r="Q894" s="4"/>
    </row>
    <row r="895" spans="1:17" ht="38.25" customHeight="1" x14ac:dyDescent="0.25">
      <c r="A895" s="84"/>
      <c r="B895" s="90"/>
      <c r="C895" s="81"/>
      <c r="D895" s="25" t="s">
        <v>408</v>
      </c>
      <c r="E895" s="76" t="s">
        <v>409</v>
      </c>
      <c r="F895" s="77"/>
      <c r="G895" s="77"/>
      <c r="H895" s="77"/>
      <c r="I895" s="77"/>
      <c r="J895" s="78"/>
      <c r="K895" s="58">
        <v>10</v>
      </c>
      <c r="L895" s="58">
        <f>K895*36</f>
        <v>360</v>
      </c>
      <c r="M895" s="58">
        <v>20</v>
      </c>
      <c r="N895" s="58">
        <f>M895*36</f>
        <v>720</v>
      </c>
      <c r="O895" s="58">
        <v>30</v>
      </c>
      <c r="P895" s="58">
        <f>L895+N895</f>
        <v>1080</v>
      </c>
      <c r="Q895" s="4"/>
    </row>
    <row r="896" spans="1:17" ht="38.25" customHeight="1" x14ac:dyDescent="0.25">
      <c r="A896" s="82">
        <v>3</v>
      </c>
      <c r="B896" s="88">
        <v>222</v>
      </c>
      <c r="C896" s="79" t="s">
        <v>196</v>
      </c>
      <c r="D896" s="8" t="s">
        <v>491</v>
      </c>
      <c r="E896" s="8">
        <v>60</v>
      </c>
      <c r="F896" s="8">
        <v>50</v>
      </c>
      <c r="G896" s="8">
        <v>15</v>
      </c>
      <c r="H896" s="8">
        <v>10</v>
      </c>
      <c r="I896" s="8">
        <v>5</v>
      </c>
      <c r="J896" s="17">
        <f t="shared" si="35"/>
        <v>80</v>
      </c>
      <c r="K896" s="9">
        <v>10</v>
      </c>
      <c r="L896" s="9">
        <f t="shared" si="30"/>
        <v>600</v>
      </c>
      <c r="M896" s="9">
        <v>20</v>
      </c>
      <c r="N896" s="9">
        <f t="shared" si="31"/>
        <v>1200</v>
      </c>
      <c r="O896" s="9">
        <f t="shared" si="32"/>
        <v>30</v>
      </c>
      <c r="P896" s="9">
        <f t="shared" si="33"/>
        <v>1800</v>
      </c>
    </row>
    <row r="897" spans="1:17" ht="48" customHeight="1" x14ac:dyDescent="0.25">
      <c r="A897" s="83"/>
      <c r="B897" s="89"/>
      <c r="C897" s="80"/>
      <c r="D897" s="25" t="s">
        <v>410</v>
      </c>
      <c r="E897" s="76" t="s">
        <v>409</v>
      </c>
      <c r="F897" s="77"/>
      <c r="G897" s="77"/>
      <c r="H897" s="77"/>
      <c r="I897" s="77"/>
      <c r="J897" s="78"/>
      <c r="K897" s="58">
        <v>10</v>
      </c>
      <c r="L897" s="58">
        <f>K897*47.66</f>
        <v>476.59999999999997</v>
      </c>
      <c r="M897" s="58">
        <v>20</v>
      </c>
      <c r="N897" s="58">
        <f>M897*47.66</f>
        <v>953.19999999999993</v>
      </c>
      <c r="O897" s="58">
        <v>30</v>
      </c>
      <c r="P897" s="58">
        <f>L897+N897</f>
        <v>1429.8</v>
      </c>
      <c r="Q897" s="4"/>
    </row>
    <row r="898" spans="1:17" ht="48" customHeight="1" x14ac:dyDescent="0.25">
      <c r="A898" s="83"/>
      <c r="B898" s="89"/>
      <c r="C898" s="80"/>
      <c r="D898" s="25" t="s">
        <v>411</v>
      </c>
      <c r="E898" s="76" t="s">
        <v>409</v>
      </c>
      <c r="F898" s="77"/>
      <c r="G898" s="77"/>
      <c r="H898" s="77"/>
      <c r="I898" s="77"/>
      <c r="J898" s="78"/>
      <c r="K898" s="58">
        <v>10</v>
      </c>
      <c r="L898" s="58">
        <f>K898*39</f>
        <v>390</v>
      </c>
      <c r="M898" s="58">
        <v>20</v>
      </c>
      <c r="N898" s="58">
        <f>M898*39</f>
        <v>780</v>
      </c>
      <c r="O898" s="58">
        <v>30</v>
      </c>
      <c r="P898" s="58">
        <f>L898+N898</f>
        <v>1170</v>
      </c>
      <c r="Q898" s="4"/>
    </row>
    <row r="899" spans="1:17" ht="38.25" customHeight="1" x14ac:dyDescent="0.25">
      <c r="A899" s="84"/>
      <c r="B899" s="90"/>
      <c r="C899" s="81"/>
      <c r="D899" s="25" t="s">
        <v>408</v>
      </c>
      <c r="E899" s="76" t="s">
        <v>409</v>
      </c>
      <c r="F899" s="77"/>
      <c r="G899" s="77"/>
      <c r="H899" s="77"/>
      <c r="I899" s="77"/>
      <c r="J899" s="78"/>
      <c r="K899" s="58">
        <v>10</v>
      </c>
      <c r="L899" s="58">
        <f>K899*36</f>
        <v>360</v>
      </c>
      <c r="M899" s="58">
        <v>20</v>
      </c>
      <c r="N899" s="58">
        <f>M899*36</f>
        <v>720</v>
      </c>
      <c r="O899" s="58">
        <v>30</v>
      </c>
      <c r="P899" s="58">
        <f>L899+N899</f>
        <v>1080</v>
      </c>
      <c r="Q899" s="4"/>
    </row>
    <row r="900" spans="1:17" ht="38.25" customHeight="1" x14ac:dyDescent="0.25">
      <c r="A900" s="82">
        <v>3</v>
      </c>
      <c r="B900" s="88">
        <v>223</v>
      </c>
      <c r="C900" s="79" t="s">
        <v>197</v>
      </c>
      <c r="D900" s="8" t="s">
        <v>487</v>
      </c>
      <c r="E900" s="8">
        <v>60</v>
      </c>
      <c r="F900" s="8">
        <v>50</v>
      </c>
      <c r="G900" s="8">
        <v>20</v>
      </c>
      <c r="H900" s="8">
        <v>15</v>
      </c>
      <c r="I900" s="8">
        <v>15</v>
      </c>
      <c r="J900" s="17">
        <f t="shared" si="35"/>
        <v>100</v>
      </c>
      <c r="K900" s="9">
        <v>10</v>
      </c>
      <c r="L900" s="9">
        <f t="shared" si="30"/>
        <v>600</v>
      </c>
      <c r="M900" s="9">
        <v>20</v>
      </c>
      <c r="N900" s="9">
        <f t="shared" si="31"/>
        <v>1200</v>
      </c>
      <c r="O900" s="9">
        <f t="shared" si="32"/>
        <v>30</v>
      </c>
      <c r="P900" s="9">
        <f t="shared" si="33"/>
        <v>1800</v>
      </c>
    </row>
    <row r="901" spans="1:17" ht="48" customHeight="1" x14ac:dyDescent="0.25">
      <c r="A901" s="83"/>
      <c r="B901" s="89"/>
      <c r="C901" s="80"/>
      <c r="D901" s="25" t="s">
        <v>410</v>
      </c>
      <c r="E901" s="76" t="s">
        <v>409</v>
      </c>
      <c r="F901" s="77"/>
      <c r="G901" s="77"/>
      <c r="H901" s="77"/>
      <c r="I901" s="77"/>
      <c r="J901" s="78"/>
      <c r="K901" s="58">
        <v>10</v>
      </c>
      <c r="L901" s="58">
        <f>K901*47.66</f>
        <v>476.59999999999997</v>
      </c>
      <c r="M901" s="58">
        <v>20</v>
      </c>
      <c r="N901" s="58">
        <f>M901*47.66</f>
        <v>953.19999999999993</v>
      </c>
      <c r="O901" s="58">
        <v>30</v>
      </c>
      <c r="P901" s="58">
        <f>L901+N901</f>
        <v>1429.8</v>
      </c>
      <c r="Q901" s="4"/>
    </row>
    <row r="902" spans="1:17" ht="48" customHeight="1" x14ac:dyDescent="0.25">
      <c r="A902" s="83"/>
      <c r="B902" s="89"/>
      <c r="C902" s="80"/>
      <c r="D902" s="25" t="s">
        <v>411</v>
      </c>
      <c r="E902" s="76" t="s">
        <v>409</v>
      </c>
      <c r="F902" s="77"/>
      <c r="G902" s="77"/>
      <c r="H902" s="77"/>
      <c r="I902" s="77"/>
      <c r="J902" s="78"/>
      <c r="K902" s="58">
        <v>10</v>
      </c>
      <c r="L902" s="58">
        <f>K902*39</f>
        <v>390</v>
      </c>
      <c r="M902" s="58">
        <v>20</v>
      </c>
      <c r="N902" s="58">
        <f>M902*39</f>
        <v>780</v>
      </c>
      <c r="O902" s="58">
        <v>30</v>
      </c>
      <c r="P902" s="58">
        <f>L902+N902</f>
        <v>1170</v>
      </c>
      <c r="Q902" s="4"/>
    </row>
    <row r="903" spans="1:17" ht="38.25" customHeight="1" x14ac:dyDescent="0.25">
      <c r="A903" s="84"/>
      <c r="B903" s="90"/>
      <c r="C903" s="81"/>
      <c r="D903" s="25" t="s">
        <v>408</v>
      </c>
      <c r="E903" s="76" t="s">
        <v>409</v>
      </c>
      <c r="F903" s="77"/>
      <c r="G903" s="77"/>
      <c r="H903" s="77"/>
      <c r="I903" s="77"/>
      <c r="J903" s="78"/>
      <c r="K903" s="58">
        <v>10</v>
      </c>
      <c r="L903" s="58">
        <f>K903*36</f>
        <v>360</v>
      </c>
      <c r="M903" s="58">
        <v>20</v>
      </c>
      <c r="N903" s="58">
        <f>M903*36</f>
        <v>720</v>
      </c>
      <c r="O903" s="58">
        <v>30</v>
      </c>
      <c r="P903" s="58">
        <f>L903+N903</f>
        <v>1080</v>
      </c>
      <c r="Q903" s="4"/>
    </row>
    <row r="904" spans="1:17" ht="38.25" customHeight="1" x14ac:dyDescent="0.25">
      <c r="A904" s="95">
        <v>3</v>
      </c>
      <c r="B904" s="92">
        <v>224</v>
      </c>
      <c r="C904" s="94" t="s">
        <v>198</v>
      </c>
      <c r="D904" s="8" t="s">
        <v>487</v>
      </c>
      <c r="E904" s="8">
        <v>60</v>
      </c>
      <c r="F904" s="8">
        <v>50</v>
      </c>
      <c r="G904" s="8">
        <v>20</v>
      </c>
      <c r="H904" s="8">
        <v>15</v>
      </c>
      <c r="I904" s="8">
        <v>15</v>
      </c>
      <c r="J904" s="17">
        <f t="shared" si="35"/>
        <v>100</v>
      </c>
      <c r="K904" s="9">
        <v>10</v>
      </c>
      <c r="L904" s="9">
        <f t="shared" si="30"/>
        <v>600</v>
      </c>
      <c r="M904" s="9">
        <v>20</v>
      </c>
      <c r="N904" s="9">
        <f t="shared" si="31"/>
        <v>1200</v>
      </c>
      <c r="O904" s="9">
        <f t="shared" si="32"/>
        <v>30</v>
      </c>
      <c r="P904" s="9">
        <f t="shared" si="33"/>
        <v>1800</v>
      </c>
    </row>
    <row r="905" spans="1:17" ht="48" customHeight="1" x14ac:dyDescent="0.25">
      <c r="A905" s="95"/>
      <c r="B905" s="92"/>
      <c r="C905" s="94"/>
      <c r="D905" s="25" t="s">
        <v>410</v>
      </c>
      <c r="E905" s="76" t="s">
        <v>409</v>
      </c>
      <c r="F905" s="77"/>
      <c r="G905" s="77"/>
      <c r="H905" s="77"/>
      <c r="I905" s="77"/>
      <c r="J905" s="78"/>
      <c r="K905" s="58">
        <v>10</v>
      </c>
      <c r="L905" s="58">
        <f>K905*47.66</f>
        <v>476.59999999999997</v>
      </c>
      <c r="M905" s="58">
        <v>20</v>
      </c>
      <c r="N905" s="58">
        <f>M905*47.66</f>
        <v>953.19999999999993</v>
      </c>
      <c r="O905" s="58">
        <v>30</v>
      </c>
      <c r="P905" s="58">
        <f>L905+N905</f>
        <v>1429.8</v>
      </c>
      <c r="Q905" s="4"/>
    </row>
    <row r="906" spans="1:17" ht="48" customHeight="1" x14ac:dyDescent="0.25">
      <c r="A906" s="95"/>
      <c r="B906" s="92"/>
      <c r="C906" s="94"/>
      <c r="D906" s="25" t="s">
        <v>411</v>
      </c>
      <c r="E906" s="76" t="s">
        <v>409</v>
      </c>
      <c r="F906" s="77"/>
      <c r="G906" s="77"/>
      <c r="H906" s="77"/>
      <c r="I906" s="77"/>
      <c r="J906" s="78"/>
      <c r="K906" s="58">
        <v>10</v>
      </c>
      <c r="L906" s="58">
        <f>K906*39</f>
        <v>390</v>
      </c>
      <c r="M906" s="58">
        <v>20</v>
      </c>
      <c r="N906" s="58">
        <f>M906*39</f>
        <v>780</v>
      </c>
      <c r="O906" s="58">
        <v>30</v>
      </c>
      <c r="P906" s="58">
        <f>L906+N906</f>
        <v>1170</v>
      </c>
      <c r="Q906" s="4"/>
    </row>
    <row r="907" spans="1:17" ht="38.25" customHeight="1" x14ac:dyDescent="0.25">
      <c r="A907" s="95"/>
      <c r="B907" s="92"/>
      <c r="C907" s="94"/>
      <c r="D907" s="25" t="s">
        <v>408</v>
      </c>
      <c r="E907" s="76" t="s">
        <v>409</v>
      </c>
      <c r="F907" s="77"/>
      <c r="G907" s="77"/>
      <c r="H907" s="77"/>
      <c r="I907" s="77"/>
      <c r="J907" s="78"/>
      <c r="K907" s="58">
        <v>10</v>
      </c>
      <c r="L907" s="58">
        <f>K907*36</f>
        <v>360</v>
      </c>
      <c r="M907" s="58">
        <v>20</v>
      </c>
      <c r="N907" s="58">
        <f>M907*36</f>
        <v>720</v>
      </c>
      <c r="O907" s="58">
        <v>30</v>
      </c>
      <c r="P907" s="58">
        <f>L907+N907</f>
        <v>1080</v>
      </c>
      <c r="Q907" s="4"/>
    </row>
    <row r="908" spans="1:17" ht="35.25" customHeight="1" x14ac:dyDescent="0.25">
      <c r="A908" s="95">
        <v>3</v>
      </c>
      <c r="B908" s="92">
        <v>225</v>
      </c>
      <c r="C908" s="96" t="s">
        <v>42</v>
      </c>
      <c r="D908" s="8" t="s">
        <v>487</v>
      </c>
      <c r="E908" s="8">
        <v>60</v>
      </c>
      <c r="F908" s="8">
        <v>50</v>
      </c>
      <c r="G908" s="8">
        <v>20</v>
      </c>
      <c r="H908" s="8">
        <v>15</v>
      </c>
      <c r="I908" s="8">
        <v>15</v>
      </c>
      <c r="J908" s="17">
        <f>SUM(F908:I908)</f>
        <v>100</v>
      </c>
      <c r="K908" s="13">
        <v>10</v>
      </c>
      <c r="L908" s="13">
        <f t="shared" si="30"/>
        <v>600</v>
      </c>
      <c r="M908" s="13">
        <v>20</v>
      </c>
      <c r="N908" s="13">
        <f t="shared" si="31"/>
        <v>1200</v>
      </c>
      <c r="O908" s="13">
        <f t="shared" si="32"/>
        <v>30</v>
      </c>
      <c r="P908" s="13">
        <f t="shared" si="33"/>
        <v>1800</v>
      </c>
    </row>
    <row r="909" spans="1:17" ht="48" customHeight="1" x14ac:dyDescent="0.25">
      <c r="A909" s="95"/>
      <c r="B909" s="92"/>
      <c r="C909" s="96"/>
      <c r="D909" s="25" t="s">
        <v>410</v>
      </c>
      <c r="E909" s="76" t="s">
        <v>409</v>
      </c>
      <c r="F909" s="77"/>
      <c r="G909" s="77"/>
      <c r="H909" s="77"/>
      <c r="I909" s="77"/>
      <c r="J909" s="78"/>
      <c r="K909" s="58">
        <v>10</v>
      </c>
      <c r="L909" s="58">
        <f>K909*47.66</f>
        <v>476.59999999999997</v>
      </c>
      <c r="M909" s="58">
        <v>20</v>
      </c>
      <c r="N909" s="58">
        <f>M909*47.66</f>
        <v>953.19999999999993</v>
      </c>
      <c r="O909" s="58">
        <v>30</v>
      </c>
      <c r="P909" s="58">
        <f>L909+N909</f>
        <v>1429.8</v>
      </c>
      <c r="Q909" s="4"/>
    </row>
    <row r="910" spans="1:17" ht="48" customHeight="1" x14ac:dyDescent="0.25">
      <c r="A910" s="95"/>
      <c r="B910" s="92"/>
      <c r="C910" s="96"/>
      <c r="D910" s="25" t="s">
        <v>411</v>
      </c>
      <c r="E910" s="76" t="s">
        <v>409</v>
      </c>
      <c r="F910" s="77"/>
      <c r="G910" s="77"/>
      <c r="H910" s="77"/>
      <c r="I910" s="77"/>
      <c r="J910" s="78"/>
      <c r="K910" s="58">
        <v>10</v>
      </c>
      <c r="L910" s="58">
        <f>K910*39</f>
        <v>390</v>
      </c>
      <c r="M910" s="58">
        <v>20</v>
      </c>
      <c r="N910" s="58">
        <f>M910*39</f>
        <v>780</v>
      </c>
      <c r="O910" s="58">
        <v>30</v>
      </c>
      <c r="P910" s="58">
        <f>L910+N910</f>
        <v>1170</v>
      </c>
      <c r="Q910" s="4"/>
    </row>
    <row r="911" spans="1:17" ht="38.25" customHeight="1" x14ac:dyDescent="0.25">
      <c r="A911" s="95"/>
      <c r="B911" s="92"/>
      <c r="C911" s="96"/>
      <c r="D911" s="25" t="s">
        <v>408</v>
      </c>
      <c r="E911" s="76" t="s">
        <v>409</v>
      </c>
      <c r="F911" s="77"/>
      <c r="G911" s="77"/>
      <c r="H911" s="77"/>
      <c r="I911" s="77"/>
      <c r="J911" s="78"/>
      <c r="K911" s="58">
        <v>10</v>
      </c>
      <c r="L911" s="58">
        <f>K911*36</f>
        <v>360</v>
      </c>
      <c r="M911" s="58">
        <v>20</v>
      </c>
      <c r="N911" s="58">
        <f>M911*36</f>
        <v>720</v>
      </c>
      <c r="O911" s="58">
        <v>30</v>
      </c>
      <c r="P911" s="58">
        <f>L911+N911</f>
        <v>1080</v>
      </c>
      <c r="Q911" s="4"/>
    </row>
    <row r="912" spans="1:17" ht="27" customHeight="1" x14ac:dyDescent="0.25">
      <c r="A912" s="93" t="s">
        <v>403</v>
      </c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8"/>
    </row>
    <row r="913" spans="1:17" ht="38.25" customHeight="1" x14ac:dyDescent="0.25">
      <c r="A913" s="82">
        <v>4</v>
      </c>
      <c r="B913" s="88">
        <v>226</v>
      </c>
      <c r="C913" s="85" t="s">
        <v>199</v>
      </c>
      <c r="D913" s="29" t="s">
        <v>492</v>
      </c>
      <c r="E913" s="7">
        <v>60</v>
      </c>
      <c r="F913" s="7">
        <v>50</v>
      </c>
      <c r="G913" s="7">
        <v>15</v>
      </c>
      <c r="H913" s="7">
        <v>15</v>
      </c>
      <c r="I913" s="7">
        <v>15</v>
      </c>
      <c r="J913" s="17">
        <f t="shared" ref="J913:J1053" si="36">SUM(F913:I913)</f>
        <v>95</v>
      </c>
      <c r="K913" s="9">
        <v>10</v>
      </c>
      <c r="L913" s="9">
        <f t="shared" si="30"/>
        <v>600</v>
      </c>
      <c r="M913" s="9">
        <v>14</v>
      </c>
      <c r="N913" s="9">
        <f t="shared" si="31"/>
        <v>840</v>
      </c>
      <c r="O913" s="9">
        <f t="shared" ref="O913:O1025" si="37">K913+M913</f>
        <v>24</v>
      </c>
      <c r="P913" s="9">
        <f t="shared" si="33"/>
        <v>1440</v>
      </c>
    </row>
    <row r="914" spans="1:17" ht="48" customHeight="1" x14ac:dyDescent="0.25">
      <c r="A914" s="83"/>
      <c r="B914" s="89"/>
      <c r="C914" s="86"/>
      <c r="D914" s="25" t="s">
        <v>410</v>
      </c>
      <c r="E914" s="76" t="s">
        <v>409</v>
      </c>
      <c r="F914" s="77"/>
      <c r="G914" s="77"/>
      <c r="H914" s="77"/>
      <c r="I914" s="77"/>
      <c r="J914" s="78"/>
      <c r="K914" s="58">
        <v>10</v>
      </c>
      <c r="L914" s="58">
        <f>K914*47.66</f>
        <v>476.59999999999997</v>
      </c>
      <c r="M914" s="58">
        <v>14</v>
      </c>
      <c r="N914" s="58">
        <f>M914*47.66</f>
        <v>667.24</v>
      </c>
      <c r="O914" s="58">
        <v>24</v>
      </c>
      <c r="P914" s="58">
        <f>L914+N914</f>
        <v>1143.8399999999999</v>
      </c>
      <c r="Q914" s="4"/>
    </row>
    <row r="915" spans="1:17" ht="48" customHeight="1" x14ac:dyDescent="0.25">
      <c r="A915" s="83"/>
      <c r="B915" s="89"/>
      <c r="C915" s="86"/>
      <c r="D915" s="25" t="s">
        <v>411</v>
      </c>
      <c r="E915" s="76" t="s">
        <v>409</v>
      </c>
      <c r="F915" s="77"/>
      <c r="G915" s="77"/>
      <c r="H915" s="77"/>
      <c r="I915" s="77"/>
      <c r="J915" s="78"/>
      <c r="K915" s="58">
        <v>10</v>
      </c>
      <c r="L915" s="58">
        <f>K915*39</f>
        <v>390</v>
      </c>
      <c r="M915" s="58">
        <v>14</v>
      </c>
      <c r="N915" s="58">
        <f>M915*39</f>
        <v>546</v>
      </c>
      <c r="O915" s="58">
        <v>24</v>
      </c>
      <c r="P915" s="58">
        <f>L915+N915</f>
        <v>936</v>
      </c>
      <c r="Q915" s="4"/>
    </row>
    <row r="916" spans="1:17" ht="38.25" customHeight="1" x14ac:dyDescent="0.25">
      <c r="A916" s="84"/>
      <c r="B916" s="90"/>
      <c r="C916" s="87"/>
      <c r="D916" s="25" t="s">
        <v>408</v>
      </c>
      <c r="E916" s="76" t="s">
        <v>409</v>
      </c>
      <c r="F916" s="77"/>
      <c r="G916" s="77"/>
      <c r="H916" s="77"/>
      <c r="I916" s="77"/>
      <c r="J916" s="78"/>
      <c r="K916" s="58">
        <v>10</v>
      </c>
      <c r="L916" s="58">
        <f>K916*36</f>
        <v>360</v>
      </c>
      <c r="M916" s="58">
        <v>14</v>
      </c>
      <c r="N916" s="58">
        <f>M916*36</f>
        <v>504</v>
      </c>
      <c r="O916" s="58">
        <v>24</v>
      </c>
      <c r="P916" s="58">
        <f>L916+N916</f>
        <v>864</v>
      </c>
      <c r="Q916" s="4"/>
    </row>
    <row r="917" spans="1:17" ht="38.25" customHeight="1" x14ac:dyDescent="0.25">
      <c r="A917" s="82">
        <v>4</v>
      </c>
      <c r="B917" s="88">
        <v>227</v>
      </c>
      <c r="C917" s="85" t="s">
        <v>200</v>
      </c>
      <c r="D917" s="29" t="s">
        <v>492</v>
      </c>
      <c r="E917" s="7">
        <v>60</v>
      </c>
      <c r="F917" s="7">
        <v>50</v>
      </c>
      <c r="G917" s="7">
        <v>15</v>
      </c>
      <c r="H917" s="7">
        <v>15</v>
      </c>
      <c r="I917" s="7">
        <v>15</v>
      </c>
      <c r="J917" s="17">
        <f t="shared" si="36"/>
        <v>95</v>
      </c>
      <c r="K917" s="9">
        <v>10</v>
      </c>
      <c r="L917" s="9">
        <f t="shared" si="30"/>
        <v>600</v>
      </c>
      <c r="M917" s="9">
        <v>14</v>
      </c>
      <c r="N917" s="9">
        <f t="shared" si="31"/>
        <v>840</v>
      </c>
      <c r="O917" s="9">
        <f t="shared" si="37"/>
        <v>24</v>
      </c>
      <c r="P917" s="9">
        <f t="shared" si="33"/>
        <v>1440</v>
      </c>
    </row>
    <row r="918" spans="1:17" ht="48" customHeight="1" x14ac:dyDescent="0.25">
      <c r="A918" s="83"/>
      <c r="B918" s="89"/>
      <c r="C918" s="86"/>
      <c r="D918" s="25" t="s">
        <v>410</v>
      </c>
      <c r="E918" s="76" t="s">
        <v>409</v>
      </c>
      <c r="F918" s="77"/>
      <c r="G918" s="77"/>
      <c r="H918" s="77"/>
      <c r="I918" s="77"/>
      <c r="J918" s="78"/>
      <c r="K918" s="58">
        <v>10</v>
      </c>
      <c r="L918" s="58">
        <f>K918*47.66</f>
        <v>476.59999999999997</v>
      </c>
      <c r="M918" s="58">
        <v>14</v>
      </c>
      <c r="N918" s="58">
        <f>M918*47.66</f>
        <v>667.24</v>
      </c>
      <c r="O918" s="58">
        <v>24</v>
      </c>
      <c r="P918" s="58">
        <f>L918+N918</f>
        <v>1143.8399999999999</v>
      </c>
      <c r="Q918" s="4"/>
    </row>
    <row r="919" spans="1:17" ht="48" customHeight="1" x14ac:dyDescent="0.25">
      <c r="A919" s="83"/>
      <c r="B919" s="89"/>
      <c r="C919" s="86"/>
      <c r="D919" s="25" t="s">
        <v>411</v>
      </c>
      <c r="E919" s="76" t="s">
        <v>409</v>
      </c>
      <c r="F919" s="77"/>
      <c r="G919" s="77"/>
      <c r="H919" s="77"/>
      <c r="I919" s="77"/>
      <c r="J919" s="78"/>
      <c r="K919" s="58">
        <v>10</v>
      </c>
      <c r="L919" s="58">
        <f>K919*39</f>
        <v>390</v>
      </c>
      <c r="M919" s="58">
        <v>14</v>
      </c>
      <c r="N919" s="58">
        <f>M919*39</f>
        <v>546</v>
      </c>
      <c r="O919" s="58">
        <v>24</v>
      </c>
      <c r="P919" s="58">
        <f>L919+N919</f>
        <v>936</v>
      </c>
      <c r="Q919" s="4"/>
    </row>
    <row r="920" spans="1:17" ht="38.25" customHeight="1" x14ac:dyDescent="0.25">
      <c r="A920" s="84"/>
      <c r="B920" s="90"/>
      <c r="C920" s="87"/>
      <c r="D920" s="25" t="s">
        <v>408</v>
      </c>
      <c r="E920" s="76" t="s">
        <v>409</v>
      </c>
      <c r="F920" s="77"/>
      <c r="G920" s="77"/>
      <c r="H920" s="77"/>
      <c r="I920" s="77"/>
      <c r="J920" s="78"/>
      <c r="K920" s="58">
        <v>10</v>
      </c>
      <c r="L920" s="58">
        <f>K920*36</f>
        <v>360</v>
      </c>
      <c r="M920" s="58">
        <v>14</v>
      </c>
      <c r="N920" s="58">
        <f>M920*36</f>
        <v>504</v>
      </c>
      <c r="O920" s="58">
        <v>24</v>
      </c>
      <c r="P920" s="58">
        <f>L920+N920</f>
        <v>864</v>
      </c>
      <c r="Q920" s="4"/>
    </row>
    <row r="921" spans="1:17" ht="38.25" customHeight="1" x14ac:dyDescent="0.25">
      <c r="A921" s="82">
        <v>4</v>
      </c>
      <c r="B921" s="88">
        <v>228</v>
      </c>
      <c r="C921" s="85" t="s">
        <v>201</v>
      </c>
      <c r="D921" s="29" t="s">
        <v>492</v>
      </c>
      <c r="E921" s="7">
        <v>60</v>
      </c>
      <c r="F921" s="7">
        <v>50</v>
      </c>
      <c r="G921" s="7">
        <v>15</v>
      </c>
      <c r="H921" s="7">
        <v>15</v>
      </c>
      <c r="I921" s="7">
        <v>15</v>
      </c>
      <c r="J921" s="17">
        <f t="shared" si="36"/>
        <v>95</v>
      </c>
      <c r="K921" s="9">
        <v>10</v>
      </c>
      <c r="L921" s="9">
        <f t="shared" si="30"/>
        <v>600</v>
      </c>
      <c r="M921" s="9">
        <v>14</v>
      </c>
      <c r="N921" s="9">
        <f t="shared" si="31"/>
        <v>840</v>
      </c>
      <c r="O921" s="9">
        <f t="shared" si="37"/>
        <v>24</v>
      </c>
      <c r="P921" s="9">
        <f t="shared" si="33"/>
        <v>1440</v>
      </c>
    </row>
    <row r="922" spans="1:17" ht="48" customHeight="1" x14ac:dyDescent="0.25">
      <c r="A922" s="83"/>
      <c r="B922" s="89"/>
      <c r="C922" s="86"/>
      <c r="D922" s="25" t="s">
        <v>410</v>
      </c>
      <c r="E922" s="76" t="s">
        <v>409</v>
      </c>
      <c r="F922" s="77"/>
      <c r="G922" s="77"/>
      <c r="H922" s="77"/>
      <c r="I922" s="77"/>
      <c r="J922" s="78"/>
      <c r="K922" s="58">
        <v>10</v>
      </c>
      <c r="L922" s="58">
        <f>K922*47.66</f>
        <v>476.59999999999997</v>
      </c>
      <c r="M922" s="58">
        <v>14</v>
      </c>
      <c r="N922" s="58">
        <f>M922*47.66</f>
        <v>667.24</v>
      </c>
      <c r="O922" s="58">
        <v>24</v>
      </c>
      <c r="P922" s="58">
        <f>L922+N922</f>
        <v>1143.8399999999999</v>
      </c>
      <c r="Q922" s="4"/>
    </row>
    <row r="923" spans="1:17" ht="48" customHeight="1" x14ac:dyDescent="0.25">
      <c r="A923" s="83"/>
      <c r="B923" s="89"/>
      <c r="C923" s="86"/>
      <c r="D923" s="25" t="s">
        <v>411</v>
      </c>
      <c r="E923" s="76" t="s">
        <v>409</v>
      </c>
      <c r="F923" s="77"/>
      <c r="G923" s="77"/>
      <c r="H923" s="77"/>
      <c r="I923" s="77"/>
      <c r="J923" s="78"/>
      <c r="K923" s="58">
        <v>10</v>
      </c>
      <c r="L923" s="58">
        <f>K923*39</f>
        <v>390</v>
      </c>
      <c r="M923" s="58">
        <v>14</v>
      </c>
      <c r="N923" s="58">
        <f>M923*39</f>
        <v>546</v>
      </c>
      <c r="O923" s="58">
        <v>24</v>
      </c>
      <c r="P923" s="58">
        <f>L923+N923</f>
        <v>936</v>
      </c>
      <c r="Q923" s="4"/>
    </row>
    <row r="924" spans="1:17" ht="38.25" customHeight="1" x14ac:dyDescent="0.25">
      <c r="A924" s="84"/>
      <c r="B924" s="90"/>
      <c r="C924" s="87"/>
      <c r="D924" s="25" t="s">
        <v>408</v>
      </c>
      <c r="E924" s="76" t="s">
        <v>409</v>
      </c>
      <c r="F924" s="77"/>
      <c r="G924" s="77"/>
      <c r="H924" s="77"/>
      <c r="I924" s="77"/>
      <c r="J924" s="78"/>
      <c r="K924" s="58">
        <v>10</v>
      </c>
      <c r="L924" s="58">
        <f>K924*36</f>
        <v>360</v>
      </c>
      <c r="M924" s="58">
        <v>14</v>
      </c>
      <c r="N924" s="58">
        <f>M924*36</f>
        <v>504</v>
      </c>
      <c r="O924" s="58">
        <v>24</v>
      </c>
      <c r="P924" s="58">
        <f>L924+N924</f>
        <v>864</v>
      </c>
      <c r="Q924" s="4"/>
    </row>
    <row r="925" spans="1:17" ht="38.25" customHeight="1" x14ac:dyDescent="0.25">
      <c r="A925" s="88">
        <v>4</v>
      </c>
      <c r="B925" s="88">
        <v>229</v>
      </c>
      <c r="C925" s="85" t="s">
        <v>202</v>
      </c>
      <c r="D925" s="29" t="s">
        <v>492</v>
      </c>
      <c r="E925" s="7">
        <v>60</v>
      </c>
      <c r="F925" s="7">
        <v>50</v>
      </c>
      <c r="G925" s="7">
        <v>15</v>
      </c>
      <c r="H925" s="7">
        <v>15</v>
      </c>
      <c r="I925" s="7">
        <v>15</v>
      </c>
      <c r="J925" s="17">
        <f t="shared" si="36"/>
        <v>95</v>
      </c>
      <c r="K925" s="9">
        <v>10</v>
      </c>
      <c r="L925" s="9">
        <f t="shared" si="30"/>
        <v>600</v>
      </c>
      <c r="M925" s="9">
        <v>14</v>
      </c>
      <c r="N925" s="9">
        <f t="shared" si="31"/>
        <v>840</v>
      </c>
      <c r="O925" s="9">
        <f t="shared" si="37"/>
        <v>24</v>
      </c>
      <c r="P925" s="9">
        <f t="shared" si="33"/>
        <v>1440</v>
      </c>
    </row>
    <row r="926" spans="1:17" ht="48" customHeight="1" x14ac:dyDescent="0.25">
      <c r="A926" s="89"/>
      <c r="B926" s="89"/>
      <c r="C926" s="86"/>
      <c r="D926" s="25" t="s">
        <v>410</v>
      </c>
      <c r="E926" s="76" t="s">
        <v>409</v>
      </c>
      <c r="F926" s="77"/>
      <c r="G926" s="77"/>
      <c r="H926" s="77"/>
      <c r="I926" s="77"/>
      <c r="J926" s="78"/>
      <c r="K926" s="58">
        <v>10</v>
      </c>
      <c r="L926" s="58">
        <f>K926*47.66</f>
        <v>476.59999999999997</v>
      </c>
      <c r="M926" s="58">
        <v>14</v>
      </c>
      <c r="N926" s="58">
        <f>M926*47.66</f>
        <v>667.24</v>
      </c>
      <c r="O926" s="58">
        <v>24</v>
      </c>
      <c r="P926" s="58">
        <f>L926+N926</f>
        <v>1143.8399999999999</v>
      </c>
      <c r="Q926" s="4"/>
    </row>
    <row r="927" spans="1:17" ht="48" customHeight="1" x14ac:dyDescent="0.25">
      <c r="A927" s="89"/>
      <c r="B927" s="89"/>
      <c r="C927" s="86"/>
      <c r="D927" s="25" t="s">
        <v>411</v>
      </c>
      <c r="E927" s="76" t="s">
        <v>409</v>
      </c>
      <c r="F927" s="77"/>
      <c r="G927" s="77"/>
      <c r="H927" s="77"/>
      <c r="I927" s="77"/>
      <c r="J927" s="78"/>
      <c r="K927" s="58">
        <v>10</v>
      </c>
      <c r="L927" s="58">
        <f>K927*39</f>
        <v>390</v>
      </c>
      <c r="M927" s="58">
        <v>14</v>
      </c>
      <c r="N927" s="58">
        <f>M927*39</f>
        <v>546</v>
      </c>
      <c r="O927" s="58">
        <v>24</v>
      </c>
      <c r="P927" s="58">
        <f>L927+N927</f>
        <v>936</v>
      </c>
      <c r="Q927" s="4"/>
    </row>
    <row r="928" spans="1:17" ht="38.25" customHeight="1" x14ac:dyDescent="0.25">
      <c r="A928" s="90"/>
      <c r="B928" s="90"/>
      <c r="C928" s="87"/>
      <c r="D928" s="25" t="s">
        <v>408</v>
      </c>
      <c r="E928" s="76" t="s">
        <v>409</v>
      </c>
      <c r="F928" s="77"/>
      <c r="G928" s="77"/>
      <c r="H928" s="77"/>
      <c r="I928" s="77"/>
      <c r="J928" s="78"/>
      <c r="K928" s="58">
        <v>10</v>
      </c>
      <c r="L928" s="58">
        <f>K928*36</f>
        <v>360</v>
      </c>
      <c r="M928" s="58">
        <v>14</v>
      </c>
      <c r="N928" s="58">
        <f>M928*36</f>
        <v>504</v>
      </c>
      <c r="O928" s="58">
        <v>24</v>
      </c>
      <c r="P928" s="58">
        <f>L928+N928</f>
        <v>864</v>
      </c>
      <c r="Q928" s="4"/>
    </row>
    <row r="929" spans="1:17" ht="38.25" customHeight="1" x14ac:dyDescent="0.25">
      <c r="A929" s="82">
        <v>4</v>
      </c>
      <c r="B929" s="88">
        <v>230</v>
      </c>
      <c r="C929" s="85" t="s">
        <v>203</v>
      </c>
      <c r="D929" s="29" t="s">
        <v>492</v>
      </c>
      <c r="E929" s="7">
        <v>60</v>
      </c>
      <c r="F929" s="7">
        <v>50</v>
      </c>
      <c r="G929" s="7">
        <v>15</v>
      </c>
      <c r="H929" s="7">
        <v>15</v>
      </c>
      <c r="I929" s="7">
        <v>15</v>
      </c>
      <c r="J929" s="17">
        <f t="shared" si="36"/>
        <v>95</v>
      </c>
      <c r="K929" s="9">
        <v>10</v>
      </c>
      <c r="L929" s="9">
        <f t="shared" si="30"/>
        <v>600</v>
      </c>
      <c r="M929" s="9">
        <v>14</v>
      </c>
      <c r="N929" s="9">
        <f t="shared" si="31"/>
        <v>840</v>
      </c>
      <c r="O929" s="9">
        <f t="shared" si="37"/>
        <v>24</v>
      </c>
      <c r="P929" s="9">
        <f t="shared" si="33"/>
        <v>1440</v>
      </c>
    </row>
    <row r="930" spans="1:17" ht="48" customHeight="1" x14ac:dyDescent="0.25">
      <c r="A930" s="83"/>
      <c r="B930" s="89"/>
      <c r="C930" s="86"/>
      <c r="D930" s="25" t="s">
        <v>410</v>
      </c>
      <c r="E930" s="76" t="s">
        <v>409</v>
      </c>
      <c r="F930" s="77"/>
      <c r="G930" s="77"/>
      <c r="H930" s="77"/>
      <c r="I930" s="77"/>
      <c r="J930" s="78"/>
      <c r="K930" s="58">
        <v>10</v>
      </c>
      <c r="L930" s="58">
        <f>K930*47.66</f>
        <v>476.59999999999997</v>
      </c>
      <c r="M930" s="58">
        <v>14</v>
      </c>
      <c r="N930" s="58">
        <f>M930*47.66</f>
        <v>667.24</v>
      </c>
      <c r="O930" s="58">
        <v>24</v>
      </c>
      <c r="P930" s="58">
        <f>L930+N930</f>
        <v>1143.8399999999999</v>
      </c>
      <c r="Q930" s="4"/>
    </row>
    <row r="931" spans="1:17" ht="48" customHeight="1" x14ac:dyDescent="0.25">
      <c r="A931" s="83"/>
      <c r="B931" s="89"/>
      <c r="C931" s="86"/>
      <c r="D931" s="25" t="s">
        <v>411</v>
      </c>
      <c r="E931" s="76" t="s">
        <v>409</v>
      </c>
      <c r="F931" s="77"/>
      <c r="G931" s="77"/>
      <c r="H931" s="77"/>
      <c r="I931" s="77"/>
      <c r="J931" s="78"/>
      <c r="K931" s="58">
        <v>10</v>
      </c>
      <c r="L931" s="58">
        <f>K931*39</f>
        <v>390</v>
      </c>
      <c r="M931" s="58">
        <v>14</v>
      </c>
      <c r="N931" s="58">
        <f>M931*39</f>
        <v>546</v>
      </c>
      <c r="O931" s="58">
        <v>24</v>
      </c>
      <c r="P931" s="58">
        <f>L931+N931</f>
        <v>936</v>
      </c>
      <c r="Q931" s="4"/>
    </row>
    <row r="932" spans="1:17" ht="38.25" customHeight="1" x14ac:dyDescent="0.25">
      <c r="A932" s="84"/>
      <c r="B932" s="90"/>
      <c r="C932" s="87"/>
      <c r="D932" s="25" t="s">
        <v>408</v>
      </c>
      <c r="E932" s="76" t="s">
        <v>409</v>
      </c>
      <c r="F932" s="77"/>
      <c r="G932" s="77"/>
      <c r="H932" s="77"/>
      <c r="I932" s="77"/>
      <c r="J932" s="78"/>
      <c r="K932" s="58">
        <v>10</v>
      </c>
      <c r="L932" s="58">
        <f>K932*36</f>
        <v>360</v>
      </c>
      <c r="M932" s="58">
        <v>14</v>
      </c>
      <c r="N932" s="58">
        <f>M932*36</f>
        <v>504</v>
      </c>
      <c r="O932" s="58">
        <v>24</v>
      </c>
      <c r="P932" s="58">
        <f>L932+N932</f>
        <v>864</v>
      </c>
      <c r="Q932" s="4"/>
    </row>
    <row r="933" spans="1:17" ht="38.25" customHeight="1" x14ac:dyDescent="0.25">
      <c r="A933" s="82">
        <v>4</v>
      </c>
      <c r="B933" s="88">
        <v>231</v>
      </c>
      <c r="C933" s="85" t="s">
        <v>204</v>
      </c>
      <c r="D933" s="29" t="s">
        <v>493</v>
      </c>
      <c r="E933" s="7">
        <v>60</v>
      </c>
      <c r="F933" s="7">
        <v>50</v>
      </c>
      <c r="G933" s="7">
        <v>20</v>
      </c>
      <c r="H933" s="7">
        <v>15</v>
      </c>
      <c r="I933" s="7">
        <v>15</v>
      </c>
      <c r="J933" s="17">
        <f t="shared" si="36"/>
        <v>100</v>
      </c>
      <c r="K933" s="9">
        <v>10</v>
      </c>
      <c r="L933" s="9">
        <f t="shared" si="30"/>
        <v>600</v>
      </c>
      <c r="M933" s="9">
        <v>14</v>
      </c>
      <c r="N933" s="9">
        <f t="shared" si="31"/>
        <v>840</v>
      </c>
      <c r="O933" s="9">
        <f t="shared" si="37"/>
        <v>24</v>
      </c>
      <c r="P933" s="9">
        <f t="shared" si="33"/>
        <v>1440</v>
      </c>
    </row>
    <row r="934" spans="1:17" ht="48" customHeight="1" x14ac:dyDescent="0.25">
      <c r="A934" s="83"/>
      <c r="B934" s="89"/>
      <c r="C934" s="86"/>
      <c r="D934" s="25" t="s">
        <v>410</v>
      </c>
      <c r="E934" s="76" t="s">
        <v>409</v>
      </c>
      <c r="F934" s="77"/>
      <c r="G934" s="77"/>
      <c r="H934" s="77"/>
      <c r="I934" s="77"/>
      <c r="J934" s="78"/>
      <c r="K934" s="58">
        <v>10</v>
      </c>
      <c r="L934" s="58">
        <f>K934*47.66</f>
        <v>476.59999999999997</v>
      </c>
      <c r="M934" s="58">
        <v>14</v>
      </c>
      <c r="N934" s="58">
        <f>M934*47.66</f>
        <v>667.24</v>
      </c>
      <c r="O934" s="58">
        <v>24</v>
      </c>
      <c r="P934" s="58">
        <f>L934+N934</f>
        <v>1143.8399999999999</v>
      </c>
      <c r="Q934" s="4"/>
    </row>
    <row r="935" spans="1:17" ht="48" customHeight="1" x14ac:dyDescent="0.25">
      <c r="A935" s="83"/>
      <c r="B935" s="89"/>
      <c r="C935" s="86"/>
      <c r="D935" s="25" t="s">
        <v>411</v>
      </c>
      <c r="E935" s="76" t="s">
        <v>409</v>
      </c>
      <c r="F935" s="77"/>
      <c r="G935" s="77"/>
      <c r="H935" s="77"/>
      <c r="I935" s="77"/>
      <c r="J935" s="78"/>
      <c r="K935" s="58">
        <v>10</v>
      </c>
      <c r="L935" s="58">
        <f>K935*39</f>
        <v>390</v>
      </c>
      <c r="M935" s="58">
        <v>14</v>
      </c>
      <c r="N935" s="58">
        <f>M935*39</f>
        <v>546</v>
      </c>
      <c r="O935" s="58">
        <v>24</v>
      </c>
      <c r="P935" s="58">
        <f>L935+N935</f>
        <v>936</v>
      </c>
      <c r="Q935" s="4"/>
    </row>
    <row r="936" spans="1:17" ht="38.25" customHeight="1" x14ac:dyDescent="0.25">
      <c r="A936" s="84"/>
      <c r="B936" s="90"/>
      <c r="C936" s="87"/>
      <c r="D936" s="25" t="s">
        <v>408</v>
      </c>
      <c r="E936" s="76" t="s">
        <v>409</v>
      </c>
      <c r="F936" s="77"/>
      <c r="G936" s="77"/>
      <c r="H936" s="77"/>
      <c r="I936" s="77"/>
      <c r="J936" s="78"/>
      <c r="K936" s="58">
        <v>10</v>
      </c>
      <c r="L936" s="58">
        <f>K936*36</f>
        <v>360</v>
      </c>
      <c r="M936" s="58">
        <v>14</v>
      </c>
      <c r="N936" s="58">
        <f>M936*36</f>
        <v>504</v>
      </c>
      <c r="O936" s="58">
        <v>24</v>
      </c>
      <c r="P936" s="58">
        <f>L936+N936</f>
        <v>864</v>
      </c>
      <c r="Q936" s="4"/>
    </row>
    <row r="937" spans="1:17" ht="38.25" customHeight="1" x14ac:dyDescent="0.25">
      <c r="A937" s="82">
        <v>4</v>
      </c>
      <c r="B937" s="88">
        <v>232</v>
      </c>
      <c r="C937" s="85" t="s">
        <v>205</v>
      </c>
      <c r="D937" s="7" t="s">
        <v>75</v>
      </c>
      <c r="E937" s="7">
        <v>60</v>
      </c>
      <c r="F937" s="7">
        <v>50</v>
      </c>
      <c r="G937" s="7">
        <v>20</v>
      </c>
      <c r="H937" s="7">
        <v>15</v>
      </c>
      <c r="I937" s="7">
        <v>15</v>
      </c>
      <c r="J937" s="17">
        <f t="shared" si="36"/>
        <v>100</v>
      </c>
      <c r="K937" s="9">
        <v>10</v>
      </c>
      <c r="L937" s="9">
        <f t="shared" si="30"/>
        <v>600</v>
      </c>
      <c r="M937" s="9">
        <v>14</v>
      </c>
      <c r="N937" s="9">
        <f t="shared" si="31"/>
        <v>840</v>
      </c>
      <c r="O937" s="9">
        <f t="shared" si="37"/>
        <v>24</v>
      </c>
      <c r="P937" s="9">
        <f t="shared" si="33"/>
        <v>1440</v>
      </c>
    </row>
    <row r="938" spans="1:17" ht="48" customHeight="1" x14ac:dyDescent="0.25">
      <c r="A938" s="83"/>
      <c r="B938" s="89"/>
      <c r="C938" s="86"/>
      <c r="D938" s="25" t="s">
        <v>410</v>
      </c>
      <c r="E938" s="76" t="s">
        <v>409</v>
      </c>
      <c r="F938" s="77"/>
      <c r="G938" s="77"/>
      <c r="H938" s="77"/>
      <c r="I938" s="77"/>
      <c r="J938" s="78"/>
      <c r="K938" s="58">
        <v>10</v>
      </c>
      <c r="L938" s="58">
        <f>K938*47.66</f>
        <v>476.59999999999997</v>
      </c>
      <c r="M938" s="58">
        <v>14</v>
      </c>
      <c r="N938" s="58">
        <f>M938*47.66</f>
        <v>667.24</v>
      </c>
      <c r="O938" s="58">
        <v>24</v>
      </c>
      <c r="P938" s="58">
        <f>L938+N938</f>
        <v>1143.8399999999999</v>
      </c>
      <c r="Q938" s="4"/>
    </row>
    <row r="939" spans="1:17" ht="48" customHeight="1" x14ac:dyDescent="0.25">
      <c r="A939" s="83"/>
      <c r="B939" s="89"/>
      <c r="C939" s="86"/>
      <c r="D939" s="25" t="s">
        <v>411</v>
      </c>
      <c r="E939" s="76" t="s">
        <v>409</v>
      </c>
      <c r="F939" s="77"/>
      <c r="G939" s="77"/>
      <c r="H939" s="77"/>
      <c r="I939" s="77"/>
      <c r="J939" s="78"/>
      <c r="K939" s="58">
        <v>10</v>
      </c>
      <c r="L939" s="58">
        <f>K939*39</f>
        <v>390</v>
      </c>
      <c r="M939" s="58">
        <v>14</v>
      </c>
      <c r="N939" s="58">
        <f>M939*39</f>
        <v>546</v>
      </c>
      <c r="O939" s="58">
        <v>24</v>
      </c>
      <c r="P939" s="58">
        <f>L939+N939</f>
        <v>936</v>
      </c>
      <c r="Q939" s="4"/>
    </row>
    <row r="940" spans="1:17" ht="38.25" customHeight="1" x14ac:dyDescent="0.25">
      <c r="A940" s="84"/>
      <c r="B940" s="90"/>
      <c r="C940" s="87"/>
      <c r="D940" s="25" t="s">
        <v>408</v>
      </c>
      <c r="E940" s="76" t="s">
        <v>409</v>
      </c>
      <c r="F940" s="77"/>
      <c r="G940" s="77"/>
      <c r="H940" s="77"/>
      <c r="I940" s="77"/>
      <c r="J940" s="78"/>
      <c r="K940" s="58">
        <v>10</v>
      </c>
      <c r="L940" s="58">
        <f>K940*36</f>
        <v>360</v>
      </c>
      <c r="M940" s="58">
        <v>14</v>
      </c>
      <c r="N940" s="58">
        <f>M940*36</f>
        <v>504</v>
      </c>
      <c r="O940" s="58">
        <v>24</v>
      </c>
      <c r="P940" s="58">
        <f>L940+N940</f>
        <v>864</v>
      </c>
      <c r="Q940" s="4"/>
    </row>
    <row r="941" spans="1:17" ht="38.25" customHeight="1" x14ac:dyDescent="0.25">
      <c r="A941" s="82">
        <v>4</v>
      </c>
      <c r="B941" s="88">
        <v>233</v>
      </c>
      <c r="C941" s="85" t="s">
        <v>206</v>
      </c>
      <c r="D941" s="29" t="s">
        <v>493</v>
      </c>
      <c r="E941" s="7">
        <v>60</v>
      </c>
      <c r="F941" s="7">
        <v>50</v>
      </c>
      <c r="G941" s="7">
        <v>20</v>
      </c>
      <c r="H941" s="7">
        <v>15</v>
      </c>
      <c r="I941" s="7">
        <v>15</v>
      </c>
      <c r="J941" s="17">
        <f t="shared" si="36"/>
        <v>100</v>
      </c>
      <c r="K941" s="9">
        <v>10</v>
      </c>
      <c r="L941" s="9">
        <f t="shared" si="30"/>
        <v>600</v>
      </c>
      <c r="M941" s="9">
        <v>14</v>
      </c>
      <c r="N941" s="9">
        <f t="shared" si="31"/>
        <v>840</v>
      </c>
      <c r="O941" s="9">
        <f t="shared" si="37"/>
        <v>24</v>
      </c>
      <c r="P941" s="9">
        <f t="shared" si="33"/>
        <v>1440</v>
      </c>
    </row>
    <row r="942" spans="1:17" ht="48" customHeight="1" x14ac:dyDescent="0.25">
      <c r="A942" s="83"/>
      <c r="B942" s="89"/>
      <c r="C942" s="86"/>
      <c r="D942" s="25" t="s">
        <v>410</v>
      </c>
      <c r="E942" s="76" t="s">
        <v>409</v>
      </c>
      <c r="F942" s="77"/>
      <c r="G942" s="77"/>
      <c r="H942" s="77"/>
      <c r="I942" s="77"/>
      <c r="J942" s="78"/>
      <c r="K942" s="58">
        <v>10</v>
      </c>
      <c r="L942" s="58">
        <f>K942*47.66</f>
        <v>476.59999999999997</v>
      </c>
      <c r="M942" s="58">
        <v>14</v>
      </c>
      <c r="N942" s="58">
        <f>M942*47.66</f>
        <v>667.24</v>
      </c>
      <c r="O942" s="58">
        <v>24</v>
      </c>
      <c r="P942" s="58">
        <f>L942+N942</f>
        <v>1143.8399999999999</v>
      </c>
      <c r="Q942" s="4"/>
    </row>
    <row r="943" spans="1:17" ht="48" customHeight="1" x14ac:dyDescent="0.25">
      <c r="A943" s="83"/>
      <c r="B943" s="89"/>
      <c r="C943" s="86"/>
      <c r="D943" s="25" t="s">
        <v>411</v>
      </c>
      <c r="E943" s="76" t="s">
        <v>409</v>
      </c>
      <c r="F943" s="77"/>
      <c r="G943" s="77"/>
      <c r="H943" s="77"/>
      <c r="I943" s="77"/>
      <c r="J943" s="78"/>
      <c r="K943" s="58">
        <v>10</v>
      </c>
      <c r="L943" s="58">
        <f>K943*39</f>
        <v>390</v>
      </c>
      <c r="M943" s="58">
        <v>14</v>
      </c>
      <c r="N943" s="58">
        <f>M943*39</f>
        <v>546</v>
      </c>
      <c r="O943" s="58">
        <v>24</v>
      </c>
      <c r="P943" s="58">
        <f>L943+N943</f>
        <v>936</v>
      </c>
      <c r="Q943" s="4"/>
    </row>
    <row r="944" spans="1:17" ht="38.25" customHeight="1" x14ac:dyDescent="0.25">
      <c r="A944" s="84"/>
      <c r="B944" s="90"/>
      <c r="C944" s="87"/>
      <c r="D944" s="25" t="s">
        <v>408</v>
      </c>
      <c r="E944" s="76" t="s">
        <v>409</v>
      </c>
      <c r="F944" s="77"/>
      <c r="G944" s="77"/>
      <c r="H944" s="77"/>
      <c r="I944" s="77"/>
      <c r="J944" s="78"/>
      <c r="K944" s="58">
        <v>10</v>
      </c>
      <c r="L944" s="58">
        <f>K944*36</f>
        <v>360</v>
      </c>
      <c r="M944" s="58">
        <v>14</v>
      </c>
      <c r="N944" s="58">
        <f>M944*36</f>
        <v>504</v>
      </c>
      <c r="O944" s="58">
        <v>24</v>
      </c>
      <c r="P944" s="58">
        <f>L944+N944</f>
        <v>864</v>
      </c>
      <c r="Q944" s="4"/>
    </row>
    <row r="945" spans="1:17" ht="38.25" customHeight="1" x14ac:dyDescent="0.25">
      <c r="A945" s="82">
        <v>4</v>
      </c>
      <c r="B945" s="88">
        <v>234</v>
      </c>
      <c r="C945" s="85" t="s">
        <v>207</v>
      </c>
      <c r="D945" s="29" t="s">
        <v>493</v>
      </c>
      <c r="E945" s="7">
        <v>60</v>
      </c>
      <c r="F945" s="7">
        <v>50</v>
      </c>
      <c r="G945" s="7">
        <v>20</v>
      </c>
      <c r="H945" s="7">
        <v>15</v>
      </c>
      <c r="I945" s="7">
        <v>15</v>
      </c>
      <c r="J945" s="17">
        <f t="shared" si="36"/>
        <v>100</v>
      </c>
      <c r="K945" s="9">
        <v>10</v>
      </c>
      <c r="L945" s="9">
        <f t="shared" si="30"/>
        <v>600</v>
      </c>
      <c r="M945" s="9">
        <v>14</v>
      </c>
      <c r="N945" s="9">
        <f t="shared" si="31"/>
        <v>840</v>
      </c>
      <c r="O945" s="9">
        <f t="shared" si="37"/>
        <v>24</v>
      </c>
      <c r="P945" s="9">
        <f t="shared" si="33"/>
        <v>1440</v>
      </c>
    </row>
    <row r="946" spans="1:17" ht="48" customHeight="1" x14ac:dyDescent="0.25">
      <c r="A946" s="83"/>
      <c r="B946" s="89"/>
      <c r="C946" s="86"/>
      <c r="D946" s="25" t="s">
        <v>410</v>
      </c>
      <c r="E946" s="76" t="s">
        <v>409</v>
      </c>
      <c r="F946" s="77"/>
      <c r="G946" s="77"/>
      <c r="H946" s="77"/>
      <c r="I946" s="77"/>
      <c r="J946" s="78"/>
      <c r="K946" s="58">
        <v>10</v>
      </c>
      <c r="L946" s="58">
        <f>K946*47.66</f>
        <v>476.59999999999997</v>
      </c>
      <c r="M946" s="58">
        <v>14</v>
      </c>
      <c r="N946" s="58">
        <f>M946*47.66</f>
        <v>667.24</v>
      </c>
      <c r="O946" s="58">
        <v>24</v>
      </c>
      <c r="P946" s="58">
        <f>L946+N946</f>
        <v>1143.8399999999999</v>
      </c>
      <c r="Q946" s="4"/>
    </row>
    <row r="947" spans="1:17" ht="48" customHeight="1" x14ac:dyDescent="0.25">
      <c r="A947" s="83"/>
      <c r="B947" s="89"/>
      <c r="C947" s="86"/>
      <c r="D947" s="25" t="s">
        <v>411</v>
      </c>
      <c r="E947" s="76" t="s">
        <v>409</v>
      </c>
      <c r="F947" s="77"/>
      <c r="G947" s="77"/>
      <c r="H947" s="77"/>
      <c r="I947" s="77"/>
      <c r="J947" s="78"/>
      <c r="K947" s="58">
        <v>10</v>
      </c>
      <c r="L947" s="58">
        <f>K947*39</f>
        <v>390</v>
      </c>
      <c r="M947" s="58">
        <v>14</v>
      </c>
      <c r="N947" s="58">
        <f>M947*39</f>
        <v>546</v>
      </c>
      <c r="O947" s="58">
        <v>24</v>
      </c>
      <c r="P947" s="58">
        <f>L947+N947</f>
        <v>936</v>
      </c>
      <c r="Q947" s="4"/>
    </row>
    <row r="948" spans="1:17" ht="38.25" customHeight="1" x14ac:dyDescent="0.25">
      <c r="A948" s="84"/>
      <c r="B948" s="90"/>
      <c r="C948" s="87"/>
      <c r="D948" s="25" t="s">
        <v>408</v>
      </c>
      <c r="E948" s="76" t="s">
        <v>409</v>
      </c>
      <c r="F948" s="77"/>
      <c r="G948" s="77"/>
      <c r="H948" s="77"/>
      <c r="I948" s="77"/>
      <c r="J948" s="78"/>
      <c r="K948" s="58">
        <v>10</v>
      </c>
      <c r="L948" s="58">
        <f>K948*36</f>
        <v>360</v>
      </c>
      <c r="M948" s="58">
        <v>14</v>
      </c>
      <c r="N948" s="58">
        <f>M948*36</f>
        <v>504</v>
      </c>
      <c r="O948" s="58">
        <v>24</v>
      </c>
      <c r="P948" s="58">
        <f>L948+N948</f>
        <v>864</v>
      </c>
      <c r="Q948" s="4"/>
    </row>
    <row r="949" spans="1:17" ht="38.25" customHeight="1" x14ac:dyDescent="0.25">
      <c r="A949" s="82">
        <v>4</v>
      </c>
      <c r="B949" s="88">
        <v>235</v>
      </c>
      <c r="C949" s="85" t="s">
        <v>208</v>
      </c>
      <c r="D949" s="29" t="s">
        <v>494</v>
      </c>
      <c r="E949" s="7">
        <v>45</v>
      </c>
      <c r="F949" s="7">
        <v>50</v>
      </c>
      <c r="G949" s="7">
        <v>5</v>
      </c>
      <c r="H949" s="7">
        <v>5</v>
      </c>
      <c r="I949" s="7">
        <v>5</v>
      </c>
      <c r="J949" s="17">
        <f t="shared" si="36"/>
        <v>65</v>
      </c>
      <c r="K949" s="9">
        <v>10</v>
      </c>
      <c r="L949" s="9">
        <f t="shared" si="30"/>
        <v>450</v>
      </c>
      <c r="M949" s="9">
        <v>14</v>
      </c>
      <c r="N949" s="9">
        <f t="shared" si="31"/>
        <v>630</v>
      </c>
      <c r="O949" s="9">
        <f t="shared" si="37"/>
        <v>24</v>
      </c>
      <c r="P949" s="9">
        <f t="shared" si="33"/>
        <v>1080</v>
      </c>
    </row>
    <row r="950" spans="1:17" ht="48" customHeight="1" x14ac:dyDescent="0.25">
      <c r="A950" s="83"/>
      <c r="B950" s="89"/>
      <c r="C950" s="86"/>
      <c r="D950" s="25" t="s">
        <v>410</v>
      </c>
      <c r="E950" s="76" t="s">
        <v>409</v>
      </c>
      <c r="F950" s="77"/>
      <c r="G950" s="77"/>
      <c r="H950" s="77"/>
      <c r="I950" s="77"/>
      <c r="J950" s="78"/>
      <c r="K950" s="58">
        <v>10</v>
      </c>
      <c r="L950" s="58">
        <f>K950*47.66</f>
        <v>476.59999999999997</v>
      </c>
      <c r="M950" s="58">
        <v>14</v>
      </c>
      <c r="N950" s="58">
        <f>M950*47.66</f>
        <v>667.24</v>
      </c>
      <c r="O950" s="58">
        <v>24</v>
      </c>
      <c r="P950" s="58">
        <f>L950+N950</f>
        <v>1143.8399999999999</v>
      </c>
      <c r="Q950" s="4"/>
    </row>
    <row r="951" spans="1:17" ht="48" customHeight="1" x14ac:dyDescent="0.25">
      <c r="A951" s="83"/>
      <c r="B951" s="89"/>
      <c r="C951" s="86"/>
      <c r="D951" s="25" t="s">
        <v>411</v>
      </c>
      <c r="E951" s="76" t="s">
        <v>409</v>
      </c>
      <c r="F951" s="77"/>
      <c r="G951" s="77"/>
      <c r="H951" s="77"/>
      <c r="I951" s="77"/>
      <c r="J951" s="78"/>
      <c r="K951" s="58">
        <v>10</v>
      </c>
      <c r="L951" s="58">
        <f>K951*39</f>
        <v>390</v>
      </c>
      <c r="M951" s="58">
        <v>14</v>
      </c>
      <c r="N951" s="58">
        <f>M951*39</f>
        <v>546</v>
      </c>
      <c r="O951" s="58">
        <v>24</v>
      </c>
      <c r="P951" s="58">
        <f>L951+N951</f>
        <v>936</v>
      </c>
      <c r="Q951" s="4"/>
    </row>
    <row r="952" spans="1:17" ht="38.25" customHeight="1" x14ac:dyDescent="0.25">
      <c r="A952" s="84"/>
      <c r="B952" s="90"/>
      <c r="C952" s="87"/>
      <c r="D952" s="25" t="s">
        <v>408</v>
      </c>
      <c r="E952" s="76" t="s">
        <v>409</v>
      </c>
      <c r="F952" s="77"/>
      <c r="G952" s="77"/>
      <c r="H952" s="77"/>
      <c r="I952" s="77"/>
      <c r="J952" s="78"/>
      <c r="K952" s="58">
        <v>10</v>
      </c>
      <c r="L952" s="58">
        <f>K952*36</f>
        <v>360</v>
      </c>
      <c r="M952" s="58">
        <v>14</v>
      </c>
      <c r="N952" s="58">
        <f>M952*36</f>
        <v>504</v>
      </c>
      <c r="O952" s="58">
        <v>24</v>
      </c>
      <c r="P952" s="58">
        <f>L952+N952</f>
        <v>864</v>
      </c>
      <c r="Q952" s="4"/>
    </row>
    <row r="953" spans="1:17" ht="38.25" customHeight="1" x14ac:dyDescent="0.25">
      <c r="A953" s="82">
        <v>4</v>
      </c>
      <c r="B953" s="88">
        <v>236</v>
      </c>
      <c r="C953" s="85" t="s">
        <v>209</v>
      </c>
      <c r="D953" s="29" t="s">
        <v>494</v>
      </c>
      <c r="E953" s="7">
        <v>45</v>
      </c>
      <c r="F953" s="7">
        <v>50</v>
      </c>
      <c r="G953" s="7">
        <v>5</v>
      </c>
      <c r="H953" s="7">
        <v>5</v>
      </c>
      <c r="I953" s="7">
        <v>5</v>
      </c>
      <c r="J953" s="17">
        <f t="shared" si="36"/>
        <v>65</v>
      </c>
      <c r="K953" s="9">
        <v>10</v>
      </c>
      <c r="L953" s="9">
        <f t="shared" si="30"/>
        <v>450</v>
      </c>
      <c r="M953" s="9">
        <v>14</v>
      </c>
      <c r="N953" s="9">
        <f t="shared" si="31"/>
        <v>630</v>
      </c>
      <c r="O953" s="9">
        <f t="shared" si="37"/>
        <v>24</v>
      </c>
      <c r="P953" s="9">
        <f t="shared" si="33"/>
        <v>1080</v>
      </c>
    </row>
    <row r="954" spans="1:17" ht="48" customHeight="1" x14ac:dyDescent="0.25">
      <c r="A954" s="83"/>
      <c r="B954" s="89"/>
      <c r="C954" s="86"/>
      <c r="D954" s="25" t="s">
        <v>410</v>
      </c>
      <c r="E954" s="76" t="s">
        <v>409</v>
      </c>
      <c r="F954" s="77"/>
      <c r="G954" s="77"/>
      <c r="H954" s="77"/>
      <c r="I954" s="77"/>
      <c r="J954" s="78"/>
      <c r="K954" s="58">
        <v>10</v>
      </c>
      <c r="L954" s="58">
        <f>K954*47.66</f>
        <v>476.59999999999997</v>
      </c>
      <c r="M954" s="58">
        <v>14</v>
      </c>
      <c r="N954" s="58">
        <f>M954*47.66</f>
        <v>667.24</v>
      </c>
      <c r="O954" s="58">
        <v>24</v>
      </c>
      <c r="P954" s="58">
        <f>L954+N954</f>
        <v>1143.8399999999999</v>
      </c>
      <c r="Q954" s="4"/>
    </row>
    <row r="955" spans="1:17" ht="48" customHeight="1" x14ac:dyDescent="0.25">
      <c r="A955" s="83"/>
      <c r="B955" s="89"/>
      <c r="C955" s="86"/>
      <c r="D955" s="25" t="s">
        <v>411</v>
      </c>
      <c r="E955" s="76" t="s">
        <v>409</v>
      </c>
      <c r="F955" s="77"/>
      <c r="G955" s="77"/>
      <c r="H955" s="77"/>
      <c r="I955" s="77"/>
      <c r="J955" s="78"/>
      <c r="K955" s="58">
        <v>10</v>
      </c>
      <c r="L955" s="58">
        <f>K955*39</f>
        <v>390</v>
      </c>
      <c r="M955" s="58">
        <v>14</v>
      </c>
      <c r="N955" s="58">
        <f>M955*39</f>
        <v>546</v>
      </c>
      <c r="O955" s="58">
        <v>24</v>
      </c>
      <c r="P955" s="58">
        <f>L955+N955</f>
        <v>936</v>
      </c>
      <c r="Q955" s="4"/>
    </row>
    <row r="956" spans="1:17" ht="38.25" customHeight="1" x14ac:dyDescent="0.25">
      <c r="A956" s="84"/>
      <c r="B956" s="90"/>
      <c r="C956" s="87"/>
      <c r="D956" s="25" t="s">
        <v>408</v>
      </c>
      <c r="E956" s="76" t="s">
        <v>409</v>
      </c>
      <c r="F956" s="77"/>
      <c r="G956" s="77"/>
      <c r="H956" s="77"/>
      <c r="I956" s="77"/>
      <c r="J956" s="78"/>
      <c r="K956" s="58">
        <v>10</v>
      </c>
      <c r="L956" s="58">
        <f>K956*36</f>
        <v>360</v>
      </c>
      <c r="M956" s="58">
        <v>14</v>
      </c>
      <c r="N956" s="58">
        <f>M956*36</f>
        <v>504</v>
      </c>
      <c r="O956" s="58">
        <v>24</v>
      </c>
      <c r="P956" s="58">
        <f>L956+N956</f>
        <v>864</v>
      </c>
      <c r="Q956" s="4"/>
    </row>
    <row r="957" spans="1:17" ht="38.25" customHeight="1" x14ac:dyDescent="0.25">
      <c r="A957" s="82">
        <v>4</v>
      </c>
      <c r="B957" s="88">
        <v>237</v>
      </c>
      <c r="C957" s="85" t="s">
        <v>210</v>
      </c>
      <c r="D957" s="29" t="s">
        <v>494</v>
      </c>
      <c r="E957" s="7">
        <v>45</v>
      </c>
      <c r="F957" s="7">
        <v>50</v>
      </c>
      <c r="G957" s="7">
        <v>5</v>
      </c>
      <c r="H957" s="7">
        <v>5</v>
      </c>
      <c r="I957" s="7">
        <v>5</v>
      </c>
      <c r="J957" s="17">
        <f t="shared" si="36"/>
        <v>65</v>
      </c>
      <c r="K957" s="9">
        <v>10</v>
      </c>
      <c r="L957" s="9">
        <f t="shared" si="30"/>
        <v>450</v>
      </c>
      <c r="M957" s="9">
        <v>14</v>
      </c>
      <c r="N957" s="9">
        <f t="shared" si="31"/>
        <v>630</v>
      </c>
      <c r="O957" s="9">
        <f t="shared" si="37"/>
        <v>24</v>
      </c>
      <c r="P957" s="9">
        <f t="shared" si="33"/>
        <v>1080</v>
      </c>
    </row>
    <row r="958" spans="1:17" ht="48" customHeight="1" x14ac:dyDescent="0.25">
      <c r="A958" s="83"/>
      <c r="B958" s="89"/>
      <c r="C958" s="86"/>
      <c r="D958" s="25" t="s">
        <v>410</v>
      </c>
      <c r="E958" s="76" t="s">
        <v>409</v>
      </c>
      <c r="F958" s="77"/>
      <c r="G958" s="77"/>
      <c r="H958" s="77"/>
      <c r="I958" s="77"/>
      <c r="J958" s="78"/>
      <c r="K958" s="58">
        <v>10</v>
      </c>
      <c r="L958" s="58">
        <f>K958*47.66</f>
        <v>476.59999999999997</v>
      </c>
      <c r="M958" s="58">
        <v>14</v>
      </c>
      <c r="N958" s="58">
        <f>M958*47.66</f>
        <v>667.24</v>
      </c>
      <c r="O958" s="58">
        <v>24</v>
      </c>
      <c r="P958" s="58">
        <f>L958+N958</f>
        <v>1143.8399999999999</v>
      </c>
      <c r="Q958" s="4"/>
    </row>
    <row r="959" spans="1:17" ht="48" customHeight="1" x14ac:dyDescent="0.25">
      <c r="A959" s="83"/>
      <c r="B959" s="89"/>
      <c r="C959" s="86"/>
      <c r="D959" s="25" t="s">
        <v>411</v>
      </c>
      <c r="E959" s="76" t="s">
        <v>409</v>
      </c>
      <c r="F959" s="77"/>
      <c r="G959" s="77"/>
      <c r="H959" s="77"/>
      <c r="I959" s="77"/>
      <c r="J959" s="78"/>
      <c r="K959" s="58">
        <v>10</v>
      </c>
      <c r="L959" s="58">
        <f>K959*39</f>
        <v>390</v>
      </c>
      <c r="M959" s="58">
        <v>14</v>
      </c>
      <c r="N959" s="58">
        <f>M959*39</f>
        <v>546</v>
      </c>
      <c r="O959" s="58">
        <v>24</v>
      </c>
      <c r="P959" s="58">
        <f>L959+N959</f>
        <v>936</v>
      </c>
      <c r="Q959" s="4"/>
    </row>
    <row r="960" spans="1:17" ht="38.25" customHeight="1" x14ac:dyDescent="0.25">
      <c r="A960" s="84"/>
      <c r="B960" s="90"/>
      <c r="C960" s="87"/>
      <c r="D960" s="25" t="s">
        <v>408</v>
      </c>
      <c r="E960" s="76" t="s">
        <v>409</v>
      </c>
      <c r="F960" s="77"/>
      <c r="G960" s="77"/>
      <c r="H960" s="77"/>
      <c r="I960" s="77"/>
      <c r="J960" s="78"/>
      <c r="K960" s="58">
        <v>10</v>
      </c>
      <c r="L960" s="58">
        <f>K960*36</f>
        <v>360</v>
      </c>
      <c r="M960" s="58">
        <v>14</v>
      </c>
      <c r="N960" s="58">
        <f>M960*36</f>
        <v>504</v>
      </c>
      <c r="O960" s="58">
        <v>24</v>
      </c>
      <c r="P960" s="58">
        <f>L960+N960</f>
        <v>864</v>
      </c>
      <c r="Q960" s="4"/>
    </row>
    <row r="961" spans="1:17" ht="38.25" customHeight="1" x14ac:dyDescent="0.25">
      <c r="A961" s="82">
        <v>4</v>
      </c>
      <c r="B961" s="88">
        <v>238</v>
      </c>
      <c r="C961" s="85" t="s">
        <v>211</v>
      </c>
      <c r="D961" s="29" t="s">
        <v>495</v>
      </c>
      <c r="E961" s="7">
        <v>60</v>
      </c>
      <c r="F961" s="7">
        <v>50</v>
      </c>
      <c r="G961" s="7">
        <v>15</v>
      </c>
      <c r="H961" s="7">
        <v>10</v>
      </c>
      <c r="I961" s="7">
        <v>10</v>
      </c>
      <c r="J961" s="17">
        <f t="shared" si="36"/>
        <v>85</v>
      </c>
      <c r="K961" s="9">
        <v>10</v>
      </c>
      <c r="L961" s="9">
        <f t="shared" si="30"/>
        <v>600</v>
      </c>
      <c r="M961" s="9">
        <v>14</v>
      </c>
      <c r="N961" s="9">
        <f t="shared" si="31"/>
        <v>840</v>
      </c>
      <c r="O961" s="9">
        <f t="shared" si="37"/>
        <v>24</v>
      </c>
      <c r="P961" s="9">
        <f t="shared" si="33"/>
        <v>1440</v>
      </c>
    </row>
    <row r="962" spans="1:17" ht="48" customHeight="1" x14ac:dyDescent="0.25">
      <c r="A962" s="83"/>
      <c r="B962" s="89"/>
      <c r="C962" s="86"/>
      <c r="D962" s="25" t="s">
        <v>410</v>
      </c>
      <c r="E962" s="76" t="s">
        <v>409</v>
      </c>
      <c r="F962" s="77"/>
      <c r="G962" s="77"/>
      <c r="H962" s="77"/>
      <c r="I962" s="77"/>
      <c r="J962" s="78"/>
      <c r="K962" s="58">
        <v>10</v>
      </c>
      <c r="L962" s="58">
        <f>K962*47.66</f>
        <v>476.59999999999997</v>
      </c>
      <c r="M962" s="58">
        <v>14</v>
      </c>
      <c r="N962" s="58">
        <f>M962*47.66</f>
        <v>667.24</v>
      </c>
      <c r="O962" s="58">
        <v>24</v>
      </c>
      <c r="P962" s="58">
        <f>L962+N962</f>
        <v>1143.8399999999999</v>
      </c>
      <c r="Q962" s="4"/>
    </row>
    <row r="963" spans="1:17" ht="48" customHeight="1" x14ac:dyDescent="0.25">
      <c r="A963" s="83"/>
      <c r="B963" s="89"/>
      <c r="C963" s="86"/>
      <c r="D963" s="25" t="s">
        <v>411</v>
      </c>
      <c r="E963" s="76" t="s">
        <v>409</v>
      </c>
      <c r="F963" s="77"/>
      <c r="G963" s="77"/>
      <c r="H963" s="77"/>
      <c r="I963" s="77"/>
      <c r="J963" s="78"/>
      <c r="K963" s="58">
        <v>10</v>
      </c>
      <c r="L963" s="58">
        <f>K963*39</f>
        <v>390</v>
      </c>
      <c r="M963" s="58">
        <v>14</v>
      </c>
      <c r="N963" s="58">
        <f>M963*39</f>
        <v>546</v>
      </c>
      <c r="O963" s="58">
        <v>24</v>
      </c>
      <c r="P963" s="58">
        <f>L963+N963</f>
        <v>936</v>
      </c>
      <c r="Q963" s="4"/>
    </row>
    <row r="964" spans="1:17" ht="38.25" customHeight="1" x14ac:dyDescent="0.25">
      <c r="A964" s="84"/>
      <c r="B964" s="90"/>
      <c r="C964" s="87"/>
      <c r="D964" s="25" t="s">
        <v>408</v>
      </c>
      <c r="E964" s="76" t="s">
        <v>409</v>
      </c>
      <c r="F964" s="77"/>
      <c r="G964" s="77"/>
      <c r="H964" s="77"/>
      <c r="I964" s="77"/>
      <c r="J964" s="78"/>
      <c r="K964" s="58">
        <v>10</v>
      </c>
      <c r="L964" s="58">
        <f>K964*36</f>
        <v>360</v>
      </c>
      <c r="M964" s="58">
        <v>14</v>
      </c>
      <c r="N964" s="58">
        <f>M964*36</f>
        <v>504</v>
      </c>
      <c r="O964" s="58">
        <v>24</v>
      </c>
      <c r="P964" s="58">
        <f>L964+N964</f>
        <v>864</v>
      </c>
      <c r="Q964" s="4"/>
    </row>
    <row r="965" spans="1:17" ht="25.5" customHeight="1" x14ac:dyDescent="0.25">
      <c r="A965" s="79">
        <v>4</v>
      </c>
      <c r="B965" s="79">
        <v>239</v>
      </c>
      <c r="C965" s="79" t="s">
        <v>418</v>
      </c>
      <c r="D965" s="66" t="s">
        <v>387</v>
      </c>
      <c r="E965" s="39">
        <v>47.66</v>
      </c>
      <c r="F965" s="39">
        <v>50</v>
      </c>
      <c r="G965" s="39">
        <v>20</v>
      </c>
      <c r="H965" s="39">
        <v>15</v>
      </c>
      <c r="I965" s="39">
        <v>0</v>
      </c>
      <c r="J965" s="16">
        <f>SUM(F965:I965)</f>
        <v>85</v>
      </c>
      <c r="K965" s="9">
        <v>10</v>
      </c>
      <c r="L965" s="9">
        <f t="shared" si="30"/>
        <v>476.59999999999997</v>
      </c>
      <c r="M965" s="9">
        <v>14</v>
      </c>
      <c r="N965" s="9">
        <f t="shared" si="31"/>
        <v>667.24</v>
      </c>
      <c r="O965" s="9">
        <f t="shared" si="37"/>
        <v>24</v>
      </c>
      <c r="P965" s="9">
        <f t="shared" si="33"/>
        <v>1143.8399999999999</v>
      </c>
    </row>
    <row r="966" spans="1:17" x14ac:dyDescent="0.25">
      <c r="A966" s="80"/>
      <c r="B966" s="80"/>
      <c r="C966" s="80"/>
      <c r="D966" s="8" t="s">
        <v>442</v>
      </c>
      <c r="E966" s="8">
        <v>60</v>
      </c>
      <c r="F966" s="23">
        <f>E965/E966*F965</f>
        <v>39.716666666666661</v>
      </c>
      <c r="G966" s="8">
        <v>15</v>
      </c>
      <c r="H966" s="8">
        <v>15</v>
      </c>
      <c r="I966" s="8">
        <v>10</v>
      </c>
      <c r="J966" s="21">
        <f>SUM(F966:I966)</f>
        <v>79.716666666666669</v>
      </c>
      <c r="K966" s="9">
        <v>10</v>
      </c>
      <c r="L966" s="9">
        <f t="shared" si="30"/>
        <v>600</v>
      </c>
      <c r="M966" s="9">
        <v>14</v>
      </c>
      <c r="N966" s="9">
        <f t="shared" si="31"/>
        <v>840</v>
      </c>
      <c r="O966" s="9">
        <f t="shared" si="37"/>
        <v>24</v>
      </c>
      <c r="P966" s="9">
        <f t="shared" si="33"/>
        <v>1440</v>
      </c>
    </row>
    <row r="967" spans="1:17" ht="48" customHeight="1" x14ac:dyDescent="0.25">
      <c r="A967" s="80"/>
      <c r="B967" s="80"/>
      <c r="C967" s="80"/>
      <c r="D967" s="57" t="s">
        <v>411</v>
      </c>
      <c r="E967" s="76" t="s">
        <v>409</v>
      </c>
      <c r="F967" s="77"/>
      <c r="G967" s="77"/>
      <c r="H967" s="77"/>
      <c r="I967" s="77"/>
      <c r="J967" s="78"/>
      <c r="K967" s="58">
        <v>10</v>
      </c>
      <c r="L967" s="58">
        <f>K967*39</f>
        <v>390</v>
      </c>
      <c r="M967" s="58">
        <v>14</v>
      </c>
      <c r="N967" s="58">
        <f>M967*39</f>
        <v>546</v>
      </c>
      <c r="O967" s="58">
        <v>24</v>
      </c>
      <c r="P967" s="58">
        <f>L967+N967</f>
        <v>936</v>
      </c>
      <c r="Q967" s="4"/>
    </row>
    <row r="968" spans="1:17" ht="38.25" customHeight="1" x14ac:dyDescent="0.25">
      <c r="A968" s="81"/>
      <c r="B968" s="81"/>
      <c r="C968" s="81"/>
      <c r="D968" s="57" t="s">
        <v>408</v>
      </c>
      <c r="E968" s="76" t="s">
        <v>409</v>
      </c>
      <c r="F968" s="77"/>
      <c r="G968" s="77"/>
      <c r="H968" s="77"/>
      <c r="I968" s="77"/>
      <c r="J968" s="78"/>
      <c r="K968" s="58">
        <v>10</v>
      </c>
      <c r="L968" s="58">
        <f>K968*36</f>
        <v>360</v>
      </c>
      <c r="M968" s="58">
        <v>14</v>
      </c>
      <c r="N968" s="58">
        <f>M968*36</f>
        <v>504</v>
      </c>
      <c r="O968" s="58">
        <v>24</v>
      </c>
      <c r="P968" s="58">
        <f>L968+N968</f>
        <v>864</v>
      </c>
      <c r="Q968" s="4"/>
    </row>
    <row r="969" spans="1:17" ht="25.5" customHeight="1" x14ac:dyDescent="0.25">
      <c r="A969" s="82">
        <v>4</v>
      </c>
      <c r="B969" s="82">
        <v>240</v>
      </c>
      <c r="C969" s="79" t="s">
        <v>419</v>
      </c>
      <c r="D969" s="66" t="s">
        <v>387</v>
      </c>
      <c r="E969" s="39">
        <v>47.66</v>
      </c>
      <c r="F969" s="39">
        <v>50</v>
      </c>
      <c r="G969" s="39">
        <v>20</v>
      </c>
      <c r="H969" s="39">
        <v>15</v>
      </c>
      <c r="I969" s="39">
        <v>0</v>
      </c>
      <c r="J969" s="16">
        <f>SUM(F969:I969)</f>
        <v>85</v>
      </c>
      <c r="K969" s="9">
        <v>10</v>
      </c>
      <c r="L969" s="9">
        <f t="shared" si="30"/>
        <v>476.59999999999997</v>
      </c>
      <c r="M969" s="9">
        <v>14</v>
      </c>
      <c r="N969" s="9">
        <f t="shared" si="31"/>
        <v>667.24</v>
      </c>
      <c r="O969" s="9">
        <f t="shared" si="37"/>
        <v>24</v>
      </c>
      <c r="P969" s="9">
        <f t="shared" si="33"/>
        <v>1143.8399999999999</v>
      </c>
    </row>
    <row r="970" spans="1:17" x14ac:dyDescent="0.25">
      <c r="A970" s="83"/>
      <c r="B970" s="83"/>
      <c r="C970" s="80"/>
      <c r="D970" s="8" t="s">
        <v>442</v>
      </c>
      <c r="E970" s="8">
        <v>60</v>
      </c>
      <c r="F970" s="23">
        <f>E969/E970*F969</f>
        <v>39.716666666666661</v>
      </c>
      <c r="G970" s="8">
        <v>15</v>
      </c>
      <c r="H970" s="8">
        <v>15</v>
      </c>
      <c r="I970" s="8">
        <v>10</v>
      </c>
      <c r="J970" s="21">
        <f>SUM(F970:I970)</f>
        <v>79.716666666666669</v>
      </c>
      <c r="K970" s="9">
        <v>10</v>
      </c>
      <c r="L970" s="9">
        <f t="shared" si="30"/>
        <v>600</v>
      </c>
      <c r="M970" s="9">
        <v>14</v>
      </c>
      <c r="N970" s="9">
        <f t="shared" si="31"/>
        <v>840</v>
      </c>
      <c r="O970" s="9">
        <f t="shared" si="37"/>
        <v>24</v>
      </c>
      <c r="P970" s="9">
        <f t="shared" si="33"/>
        <v>1440</v>
      </c>
    </row>
    <row r="971" spans="1:17" ht="48" customHeight="1" x14ac:dyDescent="0.25">
      <c r="A971" s="83"/>
      <c r="B971" s="83"/>
      <c r="C971" s="80"/>
      <c r="D971" s="57" t="s">
        <v>411</v>
      </c>
      <c r="E971" s="76" t="s">
        <v>409</v>
      </c>
      <c r="F971" s="77"/>
      <c r="G971" s="77"/>
      <c r="H971" s="77"/>
      <c r="I971" s="77"/>
      <c r="J971" s="78"/>
      <c r="K971" s="58">
        <v>10</v>
      </c>
      <c r="L971" s="58">
        <f>K971*39</f>
        <v>390</v>
      </c>
      <c r="M971" s="58">
        <v>14</v>
      </c>
      <c r="N971" s="58">
        <f>M971*39</f>
        <v>546</v>
      </c>
      <c r="O971" s="58">
        <v>24</v>
      </c>
      <c r="P971" s="58">
        <f>L971+N971</f>
        <v>936</v>
      </c>
      <c r="Q971" s="4"/>
    </row>
    <row r="972" spans="1:17" ht="38.25" customHeight="1" x14ac:dyDescent="0.25">
      <c r="A972" s="84"/>
      <c r="B972" s="84"/>
      <c r="C972" s="81"/>
      <c r="D972" s="57" t="s">
        <v>408</v>
      </c>
      <c r="E972" s="76" t="s">
        <v>409</v>
      </c>
      <c r="F972" s="77"/>
      <c r="G972" s="77"/>
      <c r="H972" s="77"/>
      <c r="I972" s="77"/>
      <c r="J972" s="78"/>
      <c r="K972" s="58">
        <v>10</v>
      </c>
      <c r="L972" s="58">
        <f>K972*36</f>
        <v>360</v>
      </c>
      <c r="M972" s="58">
        <v>14</v>
      </c>
      <c r="N972" s="58">
        <f>M972*36</f>
        <v>504</v>
      </c>
      <c r="O972" s="58">
        <v>24</v>
      </c>
      <c r="P972" s="58">
        <f>L972+N972</f>
        <v>864</v>
      </c>
      <c r="Q972" s="4"/>
    </row>
    <row r="973" spans="1:17" ht="38.25" customHeight="1" x14ac:dyDescent="0.25">
      <c r="A973" s="82">
        <v>4</v>
      </c>
      <c r="B973" s="88">
        <v>241</v>
      </c>
      <c r="C973" s="85" t="s">
        <v>212</v>
      </c>
      <c r="D973" s="29" t="s">
        <v>495</v>
      </c>
      <c r="E973" s="7">
        <v>60</v>
      </c>
      <c r="F973" s="7">
        <v>50</v>
      </c>
      <c r="G973" s="7">
        <v>15</v>
      </c>
      <c r="H973" s="7">
        <v>10</v>
      </c>
      <c r="I973" s="7">
        <v>10</v>
      </c>
      <c r="J973" s="17">
        <f t="shared" si="36"/>
        <v>85</v>
      </c>
      <c r="K973" s="9">
        <v>10</v>
      </c>
      <c r="L973" s="9">
        <f t="shared" si="30"/>
        <v>600</v>
      </c>
      <c r="M973" s="9">
        <v>20</v>
      </c>
      <c r="N973" s="9">
        <f t="shared" si="31"/>
        <v>1200</v>
      </c>
      <c r="O973" s="9">
        <f t="shared" si="37"/>
        <v>30</v>
      </c>
      <c r="P973" s="9">
        <f t="shared" si="33"/>
        <v>1800</v>
      </c>
    </row>
    <row r="974" spans="1:17" ht="48" customHeight="1" x14ac:dyDescent="0.25">
      <c r="A974" s="83"/>
      <c r="B974" s="89"/>
      <c r="C974" s="86"/>
      <c r="D974" s="25" t="s">
        <v>410</v>
      </c>
      <c r="E974" s="76" t="s">
        <v>409</v>
      </c>
      <c r="F974" s="77"/>
      <c r="G974" s="77"/>
      <c r="H974" s="77"/>
      <c r="I974" s="77"/>
      <c r="J974" s="78"/>
      <c r="K974" s="58">
        <v>10</v>
      </c>
      <c r="L974" s="58">
        <f>K974*47.66</f>
        <v>476.59999999999997</v>
      </c>
      <c r="M974" s="58">
        <v>20</v>
      </c>
      <c r="N974" s="58">
        <f>M974*47.66</f>
        <v>953.19999999999993</v>
      </c>
      <c r="O974" s="58">
        <v>30</v>
      </c>
      <c r="P974" s="58">
        <f>L974+N974</f>
        <v>1429.8</v>
      </c>
      <c r="Q974" s="4"/>
    </row>
    <row r="975" spans="1:17" ht="48" customHeight="1" x14ac:dyDescent="0.25">
      <c r="A975" s="83"/>
      <c r="B975" s="89"/>
      <c r="C975" s="86"/>
      <c r="D975" s="25" t="s">
        <v>411</v>
      </c>
      <c r="E975" s="76" t="s">
        <v>409</v>
      </c>
      <c r="F975" s="77"/>
      <c r="G975" s="77"/>
      <c r="H975" s="77"/>
      <c r="I975" s="77"/>
      <c r="J975" s="78"/>
      <c r="K975" s="58">
        <v>10</v>
      </c>
      <c r="L975" s="58">
        <f>K975*39</f>
        <v>390</v>
      </c>
      <c r="M975" s="58">
        <v>20</v>
      </c>
      <c r="N975" s="58">
        <f>M975*39</f>
        <v>780</v>
      </c>
      <c r="O975" s="58">
        <v>30</v>
      </c>
      <c r="P975" s="58">
        <f>L975+N975</f>
        <v>1170</v>
      </c>
      <c r="Q975" s="4"/>
    </row>
    <row r="976" spans="1:17" ht="38.25" customHeight="1" x14ac:dyDescent="0.25">
      <c r="A976" s="84"/>
      <c r="B976" s="90"/>
      <c r="C976" s="87"/>
      <c r="D976" s="25" t="s">
        <v>408</v>
      </c>
      <c r="E976" s="76" t="s">
        <v>409</v>
      </c>
      <c r="F976" s="77"/>
      <c r="G976" s="77"/>
      <c r="H976" s="77"/>
      <c r="I976" s="77"/>
      <c r="J976" s="78"/>
      <c r="K976" s="58">
        <v>10</v>
      </c>
      <c r="L976" s="58">
        <f>K976*36</f>
        <v>360</v>
      </c>
      <c r="M976" s="58">
        <v>20</v>
      </c>
      <c r="N976" s="58">
        <f>M976*36</f>
        <v>720</v>
      </c>
      <c r="O976" s="58">
        <v>30</v>
      </c>
      <c r="P976" s="58">
        <f>L976+N976</f>
        <v>1080</v>
      </c>
      <c r="Q976" s="4"/>
    </row>
    <row r="977" spans="1:17" ht="38.25" customHeight="1" x14ac:dyDescent="0.25">
      <c r="A977" s="82">
        <v>4</v>
      </c>
      <c r="B977" s="88">
        <v>242</v>
      </c>
      <c r="C977" s="79" t="s">
        <v>73</v>
      </c>
      <c r="D977" s="8" t="s">
        <v>493</v>
      </c>
      <c r="E977" s="8">
        <v>60</v>
      </c>
      <c r="F977" s="8">
        <v>50</v>
      </c>
      <c r="G977" s="8">
        <v>20</v>
      </c>
      <c r="H977" s="8">
        <v>15</v>
      </c>
      <c r="I977" s="8">
        <v>15</v>
      </c>
      <c r="J977" s="17">
        <f t="shared" si="36"/>
        <v>100</v>
      </c>
      <c r="K977" s="9">
        <v>10</v>
      </c>
      <c r="L977" s="9">
        <f t="shared" si="30"/>
        <v>600</v>
      </c>
      <c r="M977" s="9">
        <v>20</v>
      </c>
      <c r="N977" s="9">
        <f t="shared" si="31"/>
        <v>1200</v>
      </c>
      <c r="O977" s="9">
        <f t="shared" si="37"/>
        <v>30</v>
      </c>
      <c r="P977" s="9">
        <f t="shared" si="33"/>
        <v>1800</v>
      </c>
    </row>
    <row r="978" spans="1:17" ht="48" customHeight="1" x14ac:dyDescent="0.25">
      <c r="A978" s="83"/>
      <c r="B978" s="89"/>
      <c r="C978" s="80"/>
      <c r="D978" s="25" t="s">
        <v>410</v>
      </c>
      <c r="E978" s="76" t="s">
        <v>409</v>
      </c>
      <c r="F978" s="77"/>
      <c r="G978" s="77"/>
      <c r="H978" s="77"/>
      <c r="I978" s="77"/>
      <c r="J978" s="78"/>
      <c r="K978" s="58">
        <v>10</v>
      </c>
      <c r="L978" s="58">
        <f>K978*47.66</f>
        <v>476.59999999999997</v>
      </c>
      <c r="M978" s="58">
        <v>20</v>
      </c>
      <c r="N978" s="58">
        <f>M978*47.66</f>
        <v>953.19999999999993</v>
      </c>
      <c r="O978" s="58">
        <v>30</v>
      </c>
      <c r="P978" s="58">
        <f>L978+N978</f>
        <v>1429.8</v>
      </c>
      <c r="Q978" s="4"/>
    </row>
    <row r="979" spans="1:17" ht="48" customHeight="1" x14ac:dyDescent="0.25">
      <c r="A979" s="83"/>
      <c r="B979" s="89"/>
      <c r="C979" s="80"/>
      <c r="D979" s="25" t="s">
        <v>411</v>
      </c>
      <c r="E979" s="76" t="s">
        <v>409</v>
      </c>
      <c r="F979" s="77"/>
      <c r="G979" s="77"/>
      <c r="H979" s="77"/>
      <c r="I979" s="77"/>
      <c r="J979" s="78"/>
      <c r="K979" s="58">
        <v>10</v>
      </c>
      <c r="L979" s="58">
        <f>K979*39</f>
        <v>390</v>
      </c>
      <c r="M979" s="58">
        <v>20</v>
      </c>
      <c r="N979" s="58">
        <f>M979*39</f>
        <v>780</v>
      </c>
      <c r="O979" s="58">
        <v>30</v>
      </c>
      <c r="P979" s="58">
        <f>L979+N979</f>
        <v>1170</v>
      </c>
      <c r="Q979" s="4"/>
    </row>
    <row r="980" spans="1:17" ht="38.25" customHeight="1" x14ac:dyDescent="0.25">
      <c r="A980" s="84"/>
      <c r="B980" s="90"/>
      <c r="C980" s="81"/>
      <c r="D980" s="25" t="s">
        <v>408</v>
      </c>
      <c r="E980" s="76" t="s">
        <v>409</v>
      </c>
      <c r="F980" s="77"/>
      <c r="G980" s="77"/>
      <c r="H980" s="77"/>
      <c r="I980" s="77"/>
      <c r="J980" s="78"/>
      <c r="K980" s="58">
        <v>10</v>
      </c>
      <c r="L980" s="58">
        <f>K980*36</f>
        <v>360</v>
      </c>
      <c r="M980" s="58">
        <v>20</v>
      </c>
      <c r="N980" s="58">
        <f>M980*36</f>
        <v>720</v>
      </c>
      <c r="O980" s="58">
        <v>30</v>
      </c>
      <c r="P980" s="58">
        <f>L980+N980</f>
        <v>1080</v>
      </c>
      <c r="Q980" s="4"/>
    </row>
    <row r="981" spans="1:17" ht="25.5" customHeight="1" x14ac:dyDescent="0.25">
      <c r="A981" s="82">
        <v>4</v>
      </c>
      <c r="B981" s="82">
        <v>243</v>
      </c>
      <c r="C981" s="79" t="s">
        <v>74</v>
      </c>
      <c r="D981" s="37" t="s">
        <v>387</v>
      </c>
      <c r="E981" s="39">
        <v>47.66</v>
      </c>
      <c r="F981" s="39">
        <v>50</v>
      </c>
      <c r="G981" s="39">
        <v>20</v>
      </c>
      <c r="H981" s="39">
        <v>15</v>
      </c>
      <c r="I981" s="39">
        <v>0</v>
      </c>
      <c r="J981" s="16">
        <f>SUM(F981:I981)</f>
        <v>85</v>
      </c>
      <c r="K981" s="9">
        <v>10</v>
      </c>
      <c r="L981" s="9">
        <f t="shared" si="30"/>
        <v>476.59999999999997</v>
      </c>
      <c r="M981" s="9">
        <v>20</v>
      </c>
      <c r="N981" s="9">
        <f t="shared" si="31"/>
        <v>953.19999999999993</v>
      </c>
      <c r="O981" s="9">
        <f t="shared" si="37"/>
        <v>30</v>
      </c>
      <c r="P981" s="9">
        <f t="shared" si="33"/>
        <v>1429.8</v>
      </c>
    </row>
    <row r="982" spans="1:17" x14ac:dyDescent="0.25">
      <c r="A982" s="83"/>
      <c r="B982" s="83"/>
      <c r="C982" s="80"/>
      <c r="D982" s="8" t="s">
        <v>496</v>
      </c>
      <c r="E982" s="8">
        <v>60</v>
      </c>
      <c r="F982" s="23">
        <f>E981/E982*F981</f>
        <v>39.716666666666661</v>
      </c>
      <c r="G982" s="8">
        <v>20</v>
      </c>
      <c r="H982" s="8">
        <v>15</v>
      </c>
      <c r="I982" s="8">
        <v>15</v>
      </c>
      <c r="J982" s="21">
        <f>SUM(F982:I982)</f>
        <v>89.716666666666669</v>
      </c>
      <c r="K982" s="9">
        <v>10</v>
      </c>
      <c r="L982" s="9">
        <f t="shared" si="30"/>
        <v>600</v>
      </c>
      <c r="M982" s="9">
        <v>20</v>
      </c>
      <c r="N982" s="9">
        <f t="shared" si="31"/>
        <v>1200</v>
      </c>
      <c r="O982" s="9">
        <f t="shared" si="37"/>
        <v>30</v>
      </c>
      <c r="P982" s="9">
        <f t="shared" si="33"/>
        <v>1800</v>
      </c>
    </row>
    <row r="983" spans="1:17" ht="48" customHeight="1" x14ac:dyDescent="0.25">
      <c r="A983" s="83"/>
      <c r="B983" s="83"/>
      <c r="C983" s="80"/>
      <c r="D983" s="25" t="s">
        <v>411</v>
      </c>
      <c r="E983" s="76" t="s">
        <v>409</v>
      </c>
      <c r="F983" s="77"/>
      <c r="G983" s="77"/>
      <c r="H983" s="77"/>
      <c r="I983" s="77"/>
      <c r="J983" s="78"/>
      <c r="K983" s="58">
        <v>10</v>
      </c>
      <c r="L983" s="58">
        <f>K983*39</f>
        <v>390</v>
      </c>
      <c r="M983" s="58">
        <v>20</v>
      </c>
      <c r="N983" s="58">
        <f>M983*39</f>
        <v>780</v>
      </c>
      <c r="O983" s="58">
        <v>30</v>
      </c>
      <c r="P983" s="58">
        <f>L983+N983</f>
        <v>1170</v>
      </c>
      <c r="Q983" s="4"/>
    </row>
    <row r="984" spans="1:17" ht="38.25" customHeight="1" x14ac:dyDescent="0.25">
      <c r="A984" s="84"/>
      <c r="B984" s="84"/>
      <c r="C984" s="81"/>
      <c r="D984" s="25" t="s">
        <v>408</v>
      </c>
      <c r="E984" s="76" t="s">
        <v>409</v>
      </c>
      <c r="F984" s="77"/>
      <c r="G984" s="77"/>
      <c r="H984" s="77"/>
      <c r="I984" s="77"/>
      <c r="J984" s="78"/>
      <c r="K984" s="58">
        <v>10</v>
      </c>
      <c r="L984" s="58">
        <f>K984*36</f>
        <v>360</v>
      </c>
      <c r="M984" s="58">
        <v>20</v>
      </c>
      <c r="N984" s="58">
        <f>M984*36</f>
        <v>720</v>
      </c>
      <c r="O984" s="58">
        <v>30</v>
      </c>
      <c r="P984" s="58">
        <f>L984+N984</f>
        <v>1080</v>
      </c>
      <c r="Q984" s="4"/>
    </row>
    <row r="985" spans="1:17" ht="38.25" customHeight="1" x14ac:dyDescent="0.25">
      <c r="A985" s="82">
        <v>4</v>
      </c>
      <c r="B985" s="88">
        <v>244</v>
      </c>
      <c r="C985" s="85" t="s">
        <v>213</v>
      </c>
      <c r="D985" s="29" t="s">
        <v>497</v>
      </c>
      <c r="E985" s="7">
        <v>60</v>
      </c>
      <c r="F985" s="7">
        <v>50</v>
      </c>
      <c r="G985" s="7">
        <v>15</v>
      </c>
      <c r="H985" s="7">
        <v>15</v>
      </c>
      <c r="I985" s="7">
        <v>15</v>
      </c>
      <c r="J985" s="17">
        <f t="shared" si="36"/>
        <v>95</v>
      </c>
      <c r="K985" s="9">
        <v>10</v>
      </c>
      <c r="L985" s="9">
        <f t="shared" si="30"/>
        <v>600</v>
      </c>
      <c r="M985" s="9">
        <v>20</v>
      </c>
      <c r="N985" s="9">
        <f t="shared" si="31"/>
        <v>1200</v>
      </c>
      <c r="O985" s="9">
        <f t="shared" si="37"/>
        <v>30</v>
      </c>
      <c r="P985" s="9">
        <f t="shared" si="33"/>
        <v>1800</v>
      </c>
    </row>
    <row r="986" spans="1:17" ht="48" customHeight="1" x14ac:dyDescent="0.25">
      <c r="A986" s="83"/>
      <c r="B986" s="89"/>
      <c r="C986" s="86"/>
      <c r="D986" s="25" t="s">
        <v>410</v>
      </c>
      <c r="E986" s="76" t="s">
        <v>409</v>
      </c>
      <c r="F986" s="77"/>
      <c r="G986" s="77"/>
      <c r="H986" s="77"/>
      <c r="I986" s="77"/>
      <c r="J986" s="78"/>
      <c r="K986" s="58">
        <v>10</v>
      </c>
      <c r="L986" s="58">
        <f>K986*47.66</f>
        <v>476.59999999999997</v>
      </c>
      <c r="M986" s="58">
        <v>20</v>
      </c>
      <c r="N986" s="58">
        <f>M986*47.66</f>
        <v>953.19999999999993</v>
      </c>
      <c r="O986" s="58">
        <v>30</v>
      </c>
      <c r="P986" s="58">
        <f>L986+N986</f>
        <v>1429.8</v>
      </c>
      <c r="Q986" s="4"/>
    </row>
    <row r="987" spans="1:17" ht="48" customHeight="1" x14ac:dyDescent="0.25">
      <c r="A987" s="83"/>
      <c r="B987" s="89"/>
      <c r="C987" s="86"/>
      <c r="D987" s="25" t="s">
        <v>411</v>
      </c>
      <c r="E987" s="76" t="s">
        <v>409</v>
      </c>
      <c r="F987" s="77"/>
      <c r="G987" s="77"/>
      <c r="H987" s="77"/>
      <c r="I987" s="77"/>
      <c r="J987" s="78"/>
      <c r="K987" s="58">
        <v>10</v>
      </c>
      <c r="L987" s="58">
        <f>K987*39</f>
        <v>390</v>
      </c>
      <c r="M987" s="58">
        <v>20</v>
      </c>
      <c r="N987" s="58">
        <f>M987*39</f>
        <v>780</v>
      </c>
      <c r="O987" s="58">
        <v>30</v>
      </c>
      <c r="P987" s="58">
        <f>L987+N987</f>
        <v>1170</v>
      </c>
      <c r="Q987" s="4"/>
    </row>
    <row r="988" spans="1:17" ht="38.25" customHeight="1" x14ac:dyDescent="0.25">
      <c r="A988" s="84"/>
      <c r="B988" s="90"/>
      <c r="C988" s="87"/>
      <c r="D988" s="25" t="s">
        <v>408</v>
      </c>
      <c r="E988" s="76" t="s">
        <v>409</v>
      </c>
      <c r="F988" s="77"/>
      <c r="G988" s="77"/>
      <c r="H988" s="77"/>
      <c r="I988" s="77"/>
      <c r="J988" s="78"/>
      <c r="K988" s="58">
        <v>10</v>
      </c>
      <c r="L988" s="58">
        <f>K988*36</f>
        <v>360</v>
      </c>
      <c r="M988" s="58">
        <v>20</v>
      </c>
      <c r="N988" s="58">
        <f>M988*36</f>
        <v>720</v>
      </c>
      <c r="O988" s="58">
        <v>30</v>
      </c>
      <c r="P988" s="58">
        <f>L988+N988</f>
        <v>1080</v>
      </c>
      <c r="Q988" s="4"/>
    </row>
    <row r="989" spans="1:17" ht="38.25" customHeight="1" x14ac:dyDescent="0.25">
      <c r="A989" s="82">
        <v>4</v>
      </c>
      <c r="B989" s="88">
        <v>245</v>
      </c>
      <c r="C989" s="85" t="s">
        <v>214</v>
      </c>
      <c r="D989" s="29" t="s">
        <v>497</v>
      </c>
      <c r="E989" s="7">
        <v>60</v>
      </c>
      <c r="F989" s="7">
        <v>50</v>
      </c>
      <c r="G989" s="7">
        <v>15</v>
      </c>
      <c r="H989" s="7">
        <v>15</v>
      </c>
      <c r="I989" s="7">
        <v>15</v>
      </c>
      <c r="J989" s="17">
        <f t="shared" si="36"/>
        <v>95</v>
      </c>
      <c r="K989" s="9">
        <v>10</v>
      </c>
      <c r="L989" s="9">
        <f t="shared" si="30"/>
        <v>600</v>
      </c>
      <c r="M989" s="9">
        <v>20</v>
      </c>
      <c r="N989" s="9">
        <f t="shared" si="31"/>
        <v>1200</v>
      </c>
      <c r="O989" s="9">
        <f t="shared" si="37"/>
        <v>30</v>
      </c>
      <c r="P989" s="9">
        <f t="shared" si="33"/>
        <v>1800</v>
      </c>
    </row>
    <row r="990" spans="1:17" ht="48" customHeight="1" x14ac:dyDescent="0.25">
      <c r="A990" s="83"/>
      <c r="B990" s="89"/>
      <c r="C990" s="86"/>
      <c r="D990" s="25" t="s">
        <v>410</v>
      </c>
      <c r="E990" s="76" t="s">
        <v>409</v>
      </c>
      <c r="F990" s="77"/>
      <c r="G990" s="77"/>
      <c r="H990" s="77"/>
      <c r="I990" s="77"/>
      <c r="J990" s="78"/>
      <c r="K990" s="58">
        <v>10</v>
      </c>
      <c r="L990" s="58">
        <f>K990*47.66</f>
        <v>476.59999999999997</v>
      </c>
      <c r="M990" s="58">
        <v>20</v>
      </c>
      <c r="N990" s="58">
        <f>M990*47.66</f>
        <v>953.19999999999993</v>
      </c>
      <c r="O990" s="58">
        <v>30</v>
      </c>
      <c r="P990" s="58">
        <f>L990+N990</f>
        <v>1429.8</v>
      </c>
      <c r="Q990" s="4"/>
    </row>
    <row r="991" spans="1:17" ht="48" customHeight="1" x14ac:dyDescent="0.25">
      <c r="A991" s="83"/>
      <c r="B991" s="89"/>
      <c r="C991" s="86"/>
      <c r="D991" s="25" t="s">
        <v>411</v>
      </c>
      <c r="E991" s="76" t="s">
        <v>409</v>
      </c>
      <c r="F991" s="77"/>
      <c r="G991" s="77"/>
      <c r="H991" s="77"/>
      <c r="I991" s="77"/>
      <c r="J991" s="78"/>
      <c r="K991" s="58">
        <v>10</v>
      </c>
      <c r="L991" s="58">
        <f>K991*39</f>
        <v>390</v>
      </c>
      <c r="M991" s="58">
        <v>20</v>
      </c>
      <c r="N991" s="58">
        <f>M991*39</f>
        <v>780</v>
      </c>
      <c r="O991" s="58">
        <v>30</v>
      </c>
      <c r="P991" s="58">
        <f>L991+N991</f>
        <v>1170</v>
      </c>
      <c r="Q991" s="4"/>
    </row>
    <row r="992" spans="1:17" ht="38.25" customHeight="1" x14ac:dyDescent="0.25">
      <c r="A992" s="84"/>
      <c r="B992" s="90"/>
      <c r="C992" s="87"/>
      <c r="D992" s="25" t="s">
        <v>408</v>
      </c>
      <c r="E992" s="76" t="s">
        <v>409</v>
      </c>
      <c r="F992" s="77"/>
      <c r="G992" s="77"/>
      <c r="H992" s="77"/>
      <c r="I992" s="77"/>
      <c r="J992" s="78"/>
      <c r="K992" s="58">
        <v>10</v>
      </c>
      <c r="L992" s="58">
        <f>K992*36</f>
        <v>360</v>
      </c>
      <c r="M992" s="58">
        <v>20</v>
      </c>
      <c r="N992" s="58">
        <f>M992*36</f>
        <v>720</v>
      </c>
      <c r="O992" s="58">
        <v>30</v>
      </c>
      <c r="P992" s="58">
        <f>L992+N992</f>
        <v>1080</v>
      </c>
      <c r="Q992" s="4"/>
    </row>
    <row r="993" spans="1:17" ht="38.25" customHeight="1" x14ac:dyDescent="0.25">
      <c r="A993" s="82">
        <v>4</v>
      </c>
      <c r="B993" s="88">
        <v>246</v>
      </c>
      <c r="C993" s="85" t="s">
        <v>215</v>
      </c>
      <c r="D993" s="29" t="s">
        <v>498</v>
      </c>
      <c r="E993" s="7">
        <v>50</v>
      </c>
      <c r="F993" s="7">
        <v>50</v>
      </c>
      <c r="G993" s="7">
        <v>10</v>
      </c>
      <c r="H993" s="7">
        <v>15</v>
      </c>
      <c r="I993" s="7">
        <v>15</v>
      </c>
      <c r="J993" s="17">
        <f t="shared" si="36"/>
        <v>90</v>
      </c>
      <c r="K993" s="9">
        <v>10</v>
      </c>
      <c r="L993" s="9">
        <f t="shared" si="30"/>
        <v>500</v>
      </c>
      <c r="M993" s="9">
        <v>20</v>
      </c>
      <c r="N993" s="9">
        <f t="shared" si="31"/>
        <v>1000</v>
      </c>
      <c r="O993" s="9">
        <f t="shared" si="37"/>
        <v>30</v>
      </c>
      <c r="P993" s="9">
        <f t="shared" si="33"/>
        <v>1500</v>
      </c>
    </row>
    <row r="994" spans="1:17" ht="48" customHeight="1" x14ac:dyDescent="0.25">
      <c r="A994" s="83"/>
      <c r="B994" s="89"/>
      <c r="C994" s="86"/>
      <c r="D994" s="25" t="s">
        <v>410</v>
      </c>
      <c r="E994" s="76" t="s">
        <v>409</v>
      </c>
      <c r="F994" s="77"/>
      <c r="G994" s="77"/>
      <c r="H994" s="77"/>
      <c r="I994" s="77"/>
      <c r="J994" s="78"/>
      <c r="K994" s="58">
        <v>10</v>
      </c>
      <c r="L994" s="58">
        <f>K994*47.66</f>
        <v>476.59999999999997</v>
      </c>
      <c r="M994" s="58">
        <v>20</v>
      </c>
      <c r="N994" s="58">
        <f>M994*47.66</f>
        <v>953.19999999999993</v>
      </c>
      <c r="O994" s="58">
        <v>30</v>
      </c>
      <c r="P994" s="58">
        <f>L994+N994</f>
        <v>1429.8</v>
      </c>
      <c r="Q994" s="4"/>
    </row>
    <row r="995" spans="1:17" ht="48" customHeight="1" x14ac:dyDescent="0.25">
      <c r="A995" s="83"/>
      <c r="B995" s="89"/>
      <c r="C995" s="86"/>
      <c r="D995" s="25" t="s">
        <v>411</v>
      </c>
      <c r="E995" s="76" t="s">
        <v>409</v>
      </c>
      <c r="F995" s="77"/>
      <c r="G995" s="77"/>
      <c r="H995" s="77"/>
      <c r="I995" s="77"/>
      <c r="J995" s="78"/>
      <c r="K995" s="58">
        <v>10</v>
      </c>
      <c r="L995" s="58">
        <f>K995*39</f>
        <v>390</v>
      </c>
      <c r="M995" s="58">
        <v>20</v>
      </c>
      <c r="N995" s="58">
        <f>M995*39</f>
        <v>780</v>
      </c>
      <c r="O995" s="58">
        <v>30</v>
      </c>
      <c r="P995" s="58">
        <f>L995+N995</f>
        <v>1170</v>
      </c>
      <c r="Q995" s="4"/>
    </row>
    <row r="996" spans="1:17" ht="38.25" customHeight="1" x14ac:dyDescent="0.25">
      <c r="A996" s="84"/>
      <c r="B996" s="90"/>
      <c r="C996" s="87"/>
      <c r="D996" s="25" t="s">
        <v>408</v>
      </c>
      <c r="E996" s="76" t="s">
        <v>409</v>
      </c>
      <c r="F996" s="77"/>
      <c r="G996" s="77"/>
      <c r="H996" s="77"/>
      <c r="I996" s="77"/>
      <c r="J996" s="78"/>
      <c r="K996" s="58">
        <v>10</v>
      </c>
      <c r="L996" s="58">
        <f>K996*36</f>
        <v>360</v>
      </c>
      <c r="M996" s="58">
        <v>20</v>
      </c>
      <c r="N996" s="58">
        <f>M996*36</f>
        <v>720</v>
      </c>
      <c r="O996" s="58">
        <v>30</v>
      </c>
      <c r="P996" s="58">
        <f>L996+N996</f>
        <v>1080</v>
      </c>
      <c r="Q996" s="4"/>
    </row>
    <row r="997" spans="1:17" ht="38.25" customHeight="1" x14ac:dyDescent="0.25">
      <c r="A997" s="88">
        <v>4</v>
      </c>
      <c r="B997" s="88">
        <v>247</v>
      </c>
      <c r="C997" s="85" t="s">
        <v>216</v>
      </c>
      <c r="D997" s="29" t="s">
        <v>498</v>
      </c>
      <c r="E997" s="7">
        <v>50</v>
      </c>
      <c r="F997" s="7">
        <v>50</v>
      </c>
      <c r="G997" s="7">
        <v>10</v>
      </c>
      <c r="H997" s="7">
        <v>15</v>
      </c>
      <c r="I997" s="7">
        <v>15</v>
      </c>
      <c r="J997" s="17">
        <f t="shared" si="36"/>
        <v>90</v>
      </c>
      <c r="K997" s="9">
        <v>10</v>
      </c>
      <c r="L997" s="9">
        <f t="shared" si="30"/>
        <v>500</v>
      </c>
      <c r="M997" s="9">
        <v>20</v>
      </c>
      <c r="N997" s="9">
        <f t="shared" si="31"/>
        <v>1000</v>
      </c>
      <c r="O997" s="9">
        <f t="shared" si="37"/>
        <v>30</v>
      </c>
      <c r="P997" s="9">
        <f t="shared" si="33"/>
        <v>1500</v>
      </c>
    </row>
    <row r="998" spans="1:17" ht="48" customHeight="1" x14ac:dyDescent="0.25">
      <c r="A998" s="89"/>
      <c r="B998" s="89"/>
      <c r="C998" s="86"/>
      <c r="D998" s="25" t="s">
        <v>410</v>
      </c>
      <c r="E998" s="76" t="s">
        <v>409</v>
      </c>
      <c r="F998" s="77"/>
      <c r="G998" s="77"/>
      <c r="H998" s="77"/>
      <c r="I998" s="77"/>
      <c r="J998" s="78"/>
      <c r="K998" s="58">
        <v>10</v>
      </c>
      <c r="L998" s="58">
        <f>K998*47.66</f>
        <v>476.59999999999997</v>
      </c>
      <c r="M998" s="58">
        <v>20</v>
      </c>
      <c r="N998" s="58">
        <f>M998*47.66</f>
        <v>953.19999999999993</v>
      </c>
      <c r="O998" s="58">
        <v>30</v>
      </c>
      <c r="P998" s="58">
        <f>L998+N998</f>
        <v>1429.8</v>
      </c>
      <c r="Q998" s="4"/>
    </row>
    <row r="999" spans="1:17" ht="48" customHeight="1" x14ac:dyDescent="0.25">
      <c r="A999" s="89"/>
      <c r="B999" s="89"/>
      <c r="C999" s="86"/>
      <c r="D999" s="25" t="s">
        <v>411</v>
      </c>
      <c r="E999" s="76" t="s">
        <v>409</v>
      </c>
      <c r="F999" s="77"/>
      <c r="G999" s="77"/>
      <c r="H999" s="77"/>
      <c r="I999" s="77"/>
      <c r="J999" s="78"/>
      <c r="K999" s="58">
        <v>10</v>
      </c>
      <c r="L999" s="58">
        <f>K999*39</f>
        <v>390</v>
      </c>
      <c r="M999" s="58">
        <v>20</v>
      </c>
      <c r="N999" s="58">
        <f>M999*39</f>
        <v>780</v>
      </c>
      <c r="O999" s="58">
        <v>30</v>
      </c>
      <c r="P999" s="58">
        <f>L999+N999</f>
        <v>1170</v>
      </c>
      <c r="Q999" s="4"/>
    </row>
    <row r="1000" spans="1:17" ht="38.25" customHeight="1" x14ac:dyDescent="0.25">
      <c r="A1000" s="90"/>
      <c r="B1000" s="90"/>
      <c r="C1000" s="87"/>
      <c r="D1000" s="25" t="s">
        <v>408</v>
      </c>
      <c r="E1000" s="76" t="s">
        <v>409</v>
      </c>
      <c r="F1000" s="77"/>
      <c r="G1000" s="77"/>
      <c r="H1000" s="77"/>
      <c r="I1000" s="77"/>
      <c r="J1000" s="78"/>
      <c r="K1000" s="58">
        <v>10</v>
      </c>
      <c r="L1000" s="58">
        <f>K1000*36</f>
        <v>360</v>
      </c>
      <c r="M1000" s="58">
        <v>20</v>
      </c>
      <c r="N1000" s="58">
        <f>M1000*36</f>
        <v>720</v>
      </c>
      <c r="O1000" s="58">
        <v>30</v>
      </c>
      <c r="P1000" s="58">
        <f>L1000+N1000</f>
        <v>1080</v>
      </c>
      <c r="Q1000" s="4"/>
    </row>
    <row r="1001" spans="1:17" ht="38.25" customHeight="1" x14ac:dyDescent="0.25">
      <c r="A1001" s="88">
        <v>4</v>
      </c>
      <c r="B1001" s="88">
        <v>248</v>
      </c>
      <c r="C1001" s="85" t="s">
        <v>217</v>
      </c>
      <c r="D1001" s="29" t="s">
        <v>498</v>
      </c>
      <c r="E1001" s="7">
        <v>50</v>
      </c>
      <c r="F1001" s="7">
        <v>50</v>
      </c>
      <c r="G1001" s="7">
        <v>10</v>
      </c>
      <c r="H1001" s="7">
        <v>15</v>
      </c>
      <c r="I1001" s="7">
        <v>15</v>
      </c>
      <c r="J1001" s="17">
        <f t="shared" si="36"/>
        <v>90</v>
      </c>
      <c r="K1001" s="9">
        <v>10</v>
      </c>
      <c r="L1001" s="9">
        <f t="shared" si="30"/>
        <v>500</v>
      </c>
      <c r="M1001" s="9">
        <v>20</v>
      </c>
      <c r="N1001" s="9">
        <f t="shared" si="31"/>
        <v>1000</v>
      </c>
      <c r="O1001" s="9">
        <f t="shared" si="37"/>
        <v>30</v>
      </c>
      <c r="P1001" s="9">
        <f t="shared" si="33"/>
        <v>1500</v>
      </c>
    </row>
    <row r="1002" spans="1:17" ht="48" customHeight="1" x14ac:dyDescent="0.25">
      <c r="A1002" s="89"/>
      <c r="B1002" s="89"/>
      <c r="C1002" s="86"/>
      <c r="D1002" s="25" t="s">
        <v>410</v>
      </c>
      <c r="E1002" s="76" t="s">
        <v>409</v>
      </c>
      <c r="F1002" s="77"/>
      <c r="G1002" s="77"/>
      <c r="H1002" s="77"/>
      <c r="I1002" s="77"/>
      <c r="J1002" s="78"/>
      <c r="K1002" s="58">
        <v>10</v>
      </c>
      <c r="L1002" s="58">
        <f>K1002*47.66</f>
        <v>476.59999999999997</v>
      </c>
      <c r="M1002" s="58">
        <v>20</v>
      </c>
      <c r="N1002" s="58">
        <f>M1002*47.66</f>
        <v>953.19999999999993</v>
      </c>
      <c r="O1002" s="58">
        <v>30</v>
      </c>
      <c r="P1002" s="58">
        <f>L1002+N1002</f>
        <v>1429.8</v>
      </c>
      <c r="Q1002" s="4"/>
    </row>
    <row r="1003" spans="1:17" ht="48" customHeight="1" x14ac:dyDescent="0.25">
      <c r="A1003" s="89"/>
      <c r="B1003" s="89"/>
      <c r="C1003" s="86"/>
      <c r="D1003" s="25" t="s">
        <v>411</v>
      </c>
      <c r="E1003" s="76" t="s">
        <v>409</v>
      </c>
      <c r="F1003" s="77"/>
      <c r="G1003" s="77"/>
      <c r="H1003" s="77"/>
      <c r="I1003" s="77"/>
      <c r="J1003" s="78"/>
      <c r="K1003" s="58">
        <v>10</v>
      </c>
      <c r="L1003" s="58">
        <f>K1003*39</f>
        <v>390</v>
      </c>
      <c r="M1003" s="58">
        <v>20</v>
      </c>
      <c r="N1003" s="58">
        <f>M1003*39</f>
        <v>780</v>
      </c>
      <c r="O1003" s="58">
        <v>30</v>
      </c>
      <c r="P1003" s="58">
        <f>L1003+N1003</f>
        <v>1170</v>
      </c>
      <c r="Q1003" s="4"/>
    </row>
    <row r="1004" spans="1:17" ht="38.25" customHeight="1" x14ac:dyDescent="0.25">
      <c r="A1004" s="90"/>
      <c r="B1004" s="90"/>
      <c r="C1004" s="87"/>
      <c r="D1004" s="25" t="s">
        <v>408</v>
      </c>
      <c r="E1004" s="76" t="s">
        <v>409</v>
      </c>
      <c r="F1004" s="77"/>
      <c r="G1004" s="77"/>
      <c r="H1004" s="77"/>
      <c r="I1004" s="77"/>
      <c r="J1004" s="78"/>
      <c r="K1004" s="58">
        <v>10</v>
      </c>
      <c r="L1004" s="58">
        <f>K1004*36</f>
        <v>360</v>
      </c>
      <c r="M1004" s="58">
        <v>20</v>
      </c>
      <c r="N1004" s="58">
        <f>M1004*36</f>
        <v>720</v>
      </c>
      <c r="O1004" s="58">
        <v>30</v>
      </c>
      <c r="P1004" s="58">
        <f>L1004+N1004</f>
        <v>1080</v>
      </c>
      <c r="Q1004" s="4"/>
    </row>
    <row r="1005" spans="1:17" ht="38.25" customHeight="1" x14ac:dyDescent="0.25">
      <c r="A1005" s="88">
        <v>4</v>
      </c>
      <c r="B1005" s="88">
        <v>249</v>
      </c>
      <c r="C1005" s="85" t="s">
        <v>218</v>
      </c>
      <c r="D1005" s="29" t="s">
        <v>498</v>
      </c>
      <c r="E1005" s="7">
        <v>50</v>
      </c>
      <c r="F1005" s="7">
        <v>50</v>
      </c>
      <c r="G1005" s="7">
        <v>10</v>
      </c>
      <c r="H1005" s="7">
        <v>15</v>
      </c>
      <c r="I1005" s="7">
        <v>15</v>
      </c>
      <c r="J1005" s="17">
        <f t="shared" si="36"/>
        <v>90</v>
      </c>
      <c r="K1005" s="9">
        <v>10</v>
      </c>
      <c r="L1005" s="9">
        <f t="shared" si="30"/>
        <v>500</v>
      </c>
      <c r="M1005" s="9">
        <v>20</v>
      </c>
      <c r="N1005" s="9">
        <f t="shared" si="31"/>
        <v>1000</v>
      </c>
      <c r="O1005" s="9">
        <f t="shared" si="37"/>
        <v>30</v>
      </c>
      <c r="P1005" s="9">
        <f t="shared" si="33"/>
        <v>1500</v>
      </c>
    </row>
    <row r="1006" spans="1:17" ht="48" customHeight="1" x14ac:dyDescent="0.25">
      <c r="A1006" s="89"/>
      <c r="B1006" s="89"/>
      <c r="C1006" s="86"/>
      <c r="D1006" s="25" t="s">
        <v>410</v>
      </c>
      <c r="E1006" s="76" t="s">
        <v>409</v>
      </c>
      <c r="F1006" s="77"/>
      <c r="G1006" s="77"/>
      <c r="H1006" s="77"/>
      <c r="I1006" s="77"/>
      <c r="J1006" s="78"/>
      <c r="K1006" s="58">
        <v>10</v>
      </c>
      <c r="L1006" s="58">
        <f>K1006*47.66</f>
        <v>476.59999999999997</v>
      </c>
      <c r="M1006" s="58">
        <v>20</v>
      </c>
      <c r="N1006" s="58">
        <f>M1006*47.66</f>
        <v>953.19999999999993</v>
      </c>
      <c r="O1006" s="58">
        <v>30</v>
      </c>
      <c r="P1006" s="58">
        <f>L1006+N1006</f>
        <v>1429.8</v>
      </c>
      <c r="Q1006" s="4"/>
    </row>
    <row r="1007" spans="1:17" ht="48" customHeight="1" x14ac:dyDescent="0.25">
      <c r="A1007" s="89"/>
      <c r="B1007" s="89"/>
      <c r="C1007" s="86"/>
      <c r="D1007" s="25" t="s">
        <v>411</v>
      </c>
      <c r="E1007" s="76" t="s">
        <v>409</v>
      </c>
      <c r="F1007" s="77"/>
      <c r="G1007" s="77"/>
      <c r="H1007" s="77"/>
      <c r="I1007" s="77"/>
      <c r="J1007" s="78"/>
      <c r="K1007" s="58">
        <v>10</v>
      </c>
      <c r="L1007" s="58">
        <f>K1007*39</f>
        <v>390</v>
      </c>
      <c r="M1007" s="58">
        <v>20</v>
      </c>
      <c r="N1007" s="58">
        <f>M1007*39</f>
        <v>780</v>
      </c>
      <c r="O1007" s="58">
        <v>30</v>
      </c>
      <c r="P1007" s="58">
        <f>L1007+N1007</f>
        <v>1170</v>
      </c>
      <c r="Q1007" s="4"/>
    </row>
    <row r="1008" spans="1:17" ht="38.25" customHeight="1" x14ac:dyDescent="0.25">
      <c r="A1008" s="90"/>
      <c r="B1008" s="90"/>
      <c r="C1008" s="87"/>
      <c r="D1008" s="25" t="s">
        <v>408</v>
      </c>
      <c r="E1008" s="76" t="s">
        <v>409</v>
      </c>
      <c r="F1008" s="77"/>
      <c r="G1008" s="77"/>
      <c r="H1008" s="77"/>
      <c r="I1008" s="77"/>
      <c r="J1008" s="78"/>
      <c r="K1008" s="58">
        <v>10</v>
      </c>
      <c r="L1008" s="58">
        <f>K1008*36</f>
        <v>360</v>
      </c>
      <c r="M1008" s="58">
        <v>20</v>
      </c>
      <c r="N1008" s="58">
        <f>M1008*36</f>
        <v>720</v>
      </c>
      <c r="O1008" s="58">
        <v>30</v>
      </c>
      <c r="P1008" s="58">
        <f>L1008+N1008</f>
        <v>1080</v>
      </c>
      <c r="Q1008" s="4"/>
    </row>
    <row r="1009" spans="1:17" ht="38.25" customHeight="1" x14ac:dyDescent="0.25">
      <c r="A1009" s="88">
        <v>4</v>
      </c>
      <c r="B1009" s="88">
        <v>250</v>
      </c>
      <c r="C1009" s="85" t="s">
        <v>219</v>
      </c>
      <c r="D1009" s="29" t="s">
        <v>462</v>
      </c>
      <c r="E1009" s="7">
        <v>60</v>
      </c>
      <c r="F1009" s="7">
        <v>50</v>
      </c>
      <c r="G1009" s="7">
        <v>15</v>
      </c>
      <c r="H1009" s="7">
        <v>15</v>
      </c>
      <c r="I1009" s="7">
        <v>10</v>
      </c>
      <c r="J1009" s="17">
        <f t="shared" si="36"/>
        <v>90</v>
      </c>
      <c r="K1009" s="9">
        <v>10</v>
      </c>
      <c r="L1009" s="9">
        <f t="shared" si="30"/>
        <v>600</v>
      </c>
      <c r="M1009" s="9">
        <v>20</v>
      </c>
      <c r="N1009" s="9">
        <f t="shared" si="31"/>
        <v>1200</v>
      </c>
      <c r="O1009" s="9">
        <f t="shared" si="37"/>
        <v>30</v>
      </c>
      <c r="P1009" s="9">
        <f t="shared" si="33"/>
        <v>1800</v>
      </c>
    </row>
    <row r="1010" spans="1:17" ht="48" customHeight="1" x14ac:dyDescent="0.25">
      <c r="A1010" s="89"/>
      <c r="B1010" s="89"/>
      <c r="C1010" s="86"/>
      <c r="D1010" s="25" t="s">
        <v>410</v>
      </c>
      <c r="E1010" s="76" t="s">
        <v>409</v>
      </c>
      <c r="F1010" s="77"/>
      <c r="G1010" s="77"/>
      <c r="H1010" s="77"/>
      <c r="I1010" s="77"/>
      <c r="J1010" s="78"/>
      <c r="K1010" s="58">
        <v>10</v>
      </c>
      <c r="L1010" s="58">
        <f>K1010*47.66</f>
        <v>476.59999999999997</v>
      </c>
      <c r="M1010" s="58">
        <v>20</v>
      </c>
      <c r="N1010" s="58">
        <f>M1010*47.66</f>
        <v>953.19999999999993</v>
      </c>
      <c r="O1010" s="58">
        <v>30</v>
      </c>
      <c r="P1010" s="58">
        <f>L1010+N1010</f>
        <v>1429.8</v>
      </c>
      <c r="Q1010" s="4"/>
    </row>
    <row r="1011" spans="1:17" ht="48" customHeight="1" x14ac:dyDescent="0.25">
      <c r="A1011" s="89"/>
      <c r="B1011" s="89"/>
      <c r="C1011" s="86"/>
      <c r="D1011" s="25" t="s">
        <v>411</v>
      </c>
      <c r="E1011" s="76" t="s">
        <v>409</v>
      </c>
      <c r="F1011" s="77"/>
      <c r="G1011" s="77"/>
      <c r="H1011" s="77"/>
      <c r="I1011" s="77"/>
      <c r="J1011" s="78"/>
      <c r="K1011" s="58">
        <v>10</v>
      </c>
      <c r="L1011" s="58">
        <f>K1011*39</f>
        <v>390</v>
      </c>
      <c r="M1011" s="58">
        <v>20</v>
      </c>
      <c r="N1011" s="58">
        <f>M1011*39</f>
        <v>780</v>
      </c>
      <c r="O1011" s="58">
        <v>30</v>
      </c>
      <c r="P1011" s="58">
        <f>L1011+N1011</f>
        <v>1170</v>
      </c>
      <c r="Q1011" s="4"/>
    </row>
    <row r="1012" spans="1:17" ht="38.25" customHeight="1" x14ac:dyDescent="0.25">
      <c r="A1012" s="90"/>
      <c r="B1012" s="90"/>
      <c r="C1012" s="87"/>
      <c r="D1012" s="25" t="s">
        <v>408</v>
      </c>
      <c r="E1012" s="76" t="s">
        <v>409</v>
      </c>
      <c r="F1012" s="77"/>
      <c r="G1012" s="77"/>
      <c r="H1012" s="77"/>
      <c r="I1012" s="77"/>
      <c r="J1012" s="78"/>
      <c r="K1012" s="58">
        <v>10</v>
      </c>
      <c r="L1012" s="58">
        <f>K1012*36</f>
        <v>360</v>
      </c>
      <c r="M1012" s="58">
        <v>20</v>
      </c>
      <c r="N1012" s="58">
        <f>M1012*36</f>
        <v>720</v>
      </c>
      <c r="O1012" s="58">
        <v>30</v>
      </c>
      <c r="P1012" s="58">
        <f>L1012+N1012</f>
        <v>1080</v>
      </c>
      <c r="Q1012" s="4"/>
    </row>
    <row r="1013" spans="1:17" ht="38.25" customHeight="1" x14ac:dyDescent="0.25">
      <c r="A1013" s="88">
        <v>4</v>
      </c>
      <c r="B1013" s="88">
        <v>251</v>
      </c>
      <c r="C1013" s="85" t="s">
        <v>220</v>
      </c>
      <c r="D1013" s="29" t="s">
        <v>499</v>
      </c>
      <c r="E1013" s="7">
        <v>60</v>
      </c>
      <c r="F1013" s="7">
        <v>50</v>
      </c>
      <c r="G1013" s="7">
        <v>15</v>
      </c>
      <c r="H1013" s="7">
        <v>15</v>
      </c>
      <c r="I1013" s="7">
        <v>15</v>
      </c>
      <c r="J1013" s="17">
        <f t="shared" si="36"/>
        <v>95</v>
      </c>
      <c r="K1013" s="9">
        <v>10</v>
      </c>
      <c r="L1013" s="9">
        <f t="shared" si="30"/>
        <v>600</v>
      </c>
      <c r="M1013" s="9">
        <v>20</v>
      </c>
      <c r="N1013" s="9">
        <f t="shared" si="31"/>
        <v>1200</v>
      </c>
      <c r="O1013" s="9">
        <f t="shared" si="37"/>
        <v>30</v>
      </c>
      <c r="P1013" s="9">
        <f t="shared" si="33"/>
        <v>1800</v>
      </c>
    </row>
    <row r="1014" spans="1:17" ht="48" customHeight="1" x14ac:dyDescent="0.25">
      <c r="A1014" s="89"/>
      <c r="B1014" s="89"/>
      <c r="C1014" s="86"/>
      <c r="D1014" s="25" t="s">
        <v>410</v>
      </c>
      <c r="E1014" s="76" t="s">
        <v>409</v>
      </c>
      <c r="F1014" s="77"/>
      <c r="G1014" s="77"/>
      <c r="H1014" s="77"/>
      <c r="I1014" s="77"/>
      <c r="J1014" s="78"/>
      <c r="K1014" s="58">
        <v>10</v>
      </c>
      <c r="L1014" s="58">
        <f>K1014*47.66</f>
        <v>476.59999999999997</v>
      </c>
      <c r="M1014" s="58">
        <v>20</v>
      </c>
      <c r="N1014" s="58">
        <f>M1014*47.66</f>
        <v>953.19999999999993</v>
      </c>
      <c r="O1014" s="58">
        <v>30</v>
      </c>
      <c r="P1014" s="58">
        <f>L1014+N1014</f>
        <v>1429.8</v>
      </c>
      <c r="Q1014" s="4"/>
    </row>
    <row r="1015" spans="1:17" ht="48" customHeight="1" x14ac:dyDescent="0.25">
      <c r="A1015" s="89"/>
      <c r="B1015" s="89"/>
      <c r="C1015" s="86"/>
      <c r="D1015" s="25" t="s">
        <v>411</v>
      </c>
      <c r="E1015" s="76" t="s">
        <v>409</v>
      </c>
      <c r="F1015" s="77"/>
      <c r="G1015" s="77"/>
      <c r="H1015" s="77"/>
      <c r="I1015" s="77"/>
      <c r="J1015" s="78"/>
      <c r="K1015" s="58">
        <v>10</v>
      </c>
      <c r="L1015" s="58">
        <f>K1015*39</f>
        <v>390</v>
      </c>
      <c r="M1015" s="58">
        <v>20</v>
      </c>
      <c r="N1015" s="58">
        <f>M1015*39</f>
        <v>780</v>
      </c>
      <c r="O1015" s="58">
        <v>30</v>
      </c>
      <c r="P1015" s="58">
        <f>L1015+N1015</f>
        <v>1170</v>
      </c>
      <c r="Q1015" s="4"/>
    </row>
    <row r="1016" spans="1:17" ht="38.25" customHeight="1" x14ac:dyDescent="0.25">
      <c r="A1016" s="90"/>
      <c r="B1016" s="90"/>
      <c r="C1016" s="87"/>
      <c r="D1016" s="25" t="s">
        <v>408</v>
      </c>
      <c r="E1016" s="76" t="s">
        <v>409</v>
      </c>
      <c r="F1016" s="77"/>
      <c r="G1016" s="77"/>
      <c r="H1016" s="77"/>
      <c r="I1016" s="77"/>
      <c r="J1016" s="78"/>
      <c r="K1016" s="58">
        <v>10</v>
      </c>
      <c r="L1016" s="58">
        <f>K1016*36</f>
        <v>360</v>
      </c>
      <c r="M1016" s="58">
        <v>20</v>
      </c>
      <c r="N1016" s="58">
        <f>M1016*36</f>
        <v>720</v>
      </c>
      <c r="O1016" s="58">
        <v>30</v>
      </c>
      <c r="P1016" s="58">
        <f>L1016+N1016</f>
        <v>1080</v>
      </c>
      <c r="Q1016" s="4"/>
    </row>
    <row r="1017" spans="1:17" ht="38.25" customHeight="1" x14ac:dyDescent="0.25">
      <c r="A1017" s="88">
        <v>4</v>
      </c>
      <c r="B1017" s="88">
        <v>252</v>
      </c>
      <c r="C1017" s="85" t="s">
        <v>221</v>
      </c>
      <c r="D1017" s="29" t="s">
        <v>462</v>
      </c>
      <c r="E1017" s="7">
        <v>60</v>
      </c>
      <c r="F1017" s="7">
        <v>50</v>
      </c>
      <c r="G1017" s="7">
        <v>15</v>
      </c>
      <c r="H1017" s="7">
        <v>15</v>
      </c>
      <c r="I1017" s="7">
        <v>10</v>
      </c>
      <c r="J1017" s="17">
        <f t="shared" si="36"/>
        <v>90</v>
      </c>
      <c r="K1017" s="9">
        <v>10</v>
      </c>
      <c r="L1017" s="9">
        <f t="shared" si="30"/>
        <v>600</v>
      </c>
      <c r="M1017" s="9">
        <v>20</v>
      </c>
      <c r="N1017" s="9">
        <f t="shared" si="31"/>
        <v>1200</v>
      </c>
      <c r="O1017" s="9">
        <f t="shared" si="37"/>
        <v>30</v>
      </c>
      <c r="P1017" s="9">
        <f t="shared" si="33"/>
        <v>1800</v>
      </c>
    </row>
    <row r="1018" spans="1:17" ht="48" customHeight="1" x14ac:dyDescent="0.25">
      <c r="A1018" s="89"/>
      <c r="B1018" s="89"/>
      <c r="C1018" s="86"/>
      <c r="D1018" s="25" t="s">
        <v>410</v>
      </c>
      <c r="E1018" s="76" t="s">
        <v>409</v>
      </c>
      <c r="F1018" s="77"/>
      <c r="G1018" s="77"/>
      <c r="H1018" s="77"/>
      <c r="I1018" s="77"/>
      <c r="J1018" s="78"/>
      <c r="K1018" s="58">
        <v>10</v>
      </c>
      <c r="L1018" s="58">
        <f>K1018*47.66</f>
        <v>476.59999999999997</v>
      </c>
      <c r="M1018" s="58">
        <v>20</v>
      </c>
      <c r="N1018" s="58">
        <f>M1018*47.66</f>
        <v>953.19999999999993</v>
      </c>
      <c r="O1018" s="58">
        <v>30</v>
      </c>
      <c r="P1018" s="58">
        <f>L1018+N1018</f>
        <v>1429.8</v>
      </c>
      <c r="Q1018" s="4"/>
    </row>
    <row r="1019" spans="1:17" ht="48" customHeight="1" x14ac:dyDescent="0.25">
      <c r="A1019" s="89"/>
      <c r="B1019" s="89"/>
      <c r="C1019" s="86"/>
      <c r="D1019" s="25" t="s">
        <v>411</v>
      </c>
      <c r="E1019" s="76" t="s">
        <v>409</v>
      </c>
      <c r="F1019" s="77"/>
      <c r="G1019" s="77"/>
      <c r="H1019" s="77"/>
      <c r="I1019" s="77"/>
      <c r="J1019" s="78"/>
      <c r="K1019" s="58">
        <v>10</v>
      </c>
      <c r="L1019" s="58">
        <f>K1019*39</f>
        <v>390</v>
      </c>
      <c r="M1019" s="58">
        <v>20</v>
      </c>
      <c r="N1019" s="58">
        <f>M1019*39</f>
        <v>780</v>
      </c>
      <c r="O1019" s="58">
        <v>30</v>
      </c>
      <c r="P1019" s="58">
        <f>L1019+N1019</f>
        <v>1170</v>
      </c>
      <c r="Q1019" s="4"/>
    </row>
    <row r="1020" spans="1:17" ht="38.25" customHeight="1" x14ac:dyDescent="0.25">
      <c r="A1020" s="90"/>
      <c r="B1020" s="90"/>
      <c r="C1020" s="87"/>
      <c r="D1020" s="25" t="s">
        <v>408</v>
      </c>
      <c r="E1020" s="76" t="s">
        <v>409</v>
      </c>
      <c r="F1020" s="77"/>
      <c r="G1020" s="77"/>
      <c r="H1020" s="77"/>
      <c r="I1020" s="77"/>
      <c r="J1020" s="78"/>
      <c r="K1020" s="58">
        <v>10</v>
      </c>
      <c r="L1020" s="58">
        <f>K1020*36</f>
        <v>360</v>
      </c>
      <c r="M1020" s="58">
        <v>20</v>
      </c>
      <c r="N1020" s="58">
        <f>M1020*36</f>
        <v>720</v>
      </c>
      <c r="O1020" s="58">
        <v>30</v>
      </c>
      <c r="P1020" s="58">
        <f>L1020+N1020</f>
        <v>1080</v>
      </c>
      <c r="Q1020" s="4"/>
    </row>
    <row r="1021" spans="1:17" ht="38.25" customHeight="1" x14ac:dyDescent="0.25">
      <c r="A1021" s="88">
        <v>4</v>
      </c>
      <c r="B1021" s="88">
        <v>253</v>
      </c>
      <c r="C1021" s="85" t="s">
        <v>222</v>
      </c>
      <c r="D1021" s="29" t="s">
        <v>462</v>
      </c>
      <c r="E1021" s="7">
        <v>60</v>
      </c>
      <c r="F1021" s="7">
        <v>50</v>
      </c>
      <c r="G1021" s="7">
        <v>15</v>
      </c>
      <c r="H1021" s="7">
        <v>15</v>
      </c>
      <c r="I1021" s="7">
        <v>10</v>
      </c>
      <c r="J1021" s="17">
        <f t="shared" si="36"/>
        <v>90</v>
      </c>
      <c r="K1021" s="9">
        <v>10</v>
      </c>
      <c r="L1021" s="9">
        <f t="shared" si="30"/>
        <v>600</v>
      </c>
      <c r="M1021" s="9">
        <v>20</v>
      </c>
      <c r="N1021" s="9">
        <f t="shared" si="31"/>
        <v>1200</v>
      </c>
      <c r="O1021" s="9">
        <f t="shared" si="37"/>
        <v>30</v>
      </c>
      <c r="P1021" s="9">
        <f t="shared" si="33"/>
        <v>1800</v>
      </c>
    </row>
    <row r="1022" spans="1:17" ht="48" customHeight="1" x14ac:dyDescent="0.25">
      <c r="A1022" s="89"/>
      <c r="B1022" s="89"/>
      <c r="C1022" s="86"/>
      <c r="D1022" s="25" t="s">
        <v>410</v>
      </c>
      <c r="E1022" s="76" t="s">
        <v>409</v>
      </c>
      <c r="F1022" s="77"/>
      <c r="G1022" s="77"/>
      <c r="H1022" s="77"/>
      <c r="I1022" s="77"/>
      <c r="J1022" s="78"/>
      <c r="K1022" s="58">
        <v>10</v>
      </c>
      <c r="L1022" s="58">
        <f>K1022*47.66</f>
        <v>476.59999999999997</v>
      </c>
      <c r="M1022" s="58">
        <v>20</v>
      </c>
      <c r="N1022" s="58">
        <f>M1022*47.66</f>
        <v>953.19999999999993</v>
      </c>
      <c r="O1022" s="58">
        <v>30</v>
      </c>
      <c r="P1022" s="58">
        <f>L1022+N1022</f>
        <v>1429.8</v>
      </c>
      <c r="Q1022" s="4"/>
    </row>
    <row r="1023" spans="1:17" ht="48" customHeight="1" x14ac:dyDescent="0.25">
      <c r="A1023" s="89"/>
      <c r="B1023" s="89"/>
      <c r="C1023" s="86"/>
      <c r="D1023" s="25" t="s">
        <v>411</v>
      </c>
      <c r="E1023" s="76" t="s">
        <v>409</v>
      </c>
      <c r="F1023" s="77"/>
      <c r="G1023" s="77"/>
      <c r="H1023" s="77"/>
      <c r="I1023" s="77"/>
      <c r="J1023" s="78"/>
      <c r="K1023" s="58">
        <v>10</v>
      </c>
      <c r="L1023" s="58">
        <f>K1023*39</f>
        <v>390</v>
      </c>
      <c r="M1023" s="58">
        <v>20</v>
      </c>
      <c r="N1023" s="58">
        <f>M1023*39</f>
        <v>780</v>
      </c>
      <c r="O1023" s="58">
        <v>30</v>
      </c>
      <c r="P1023" s="58">
        <f>L1023+N1023</f>
        <v>1170</v>
      </c>
      <c r="Q1023" s="4"/>
    </row>
    <row r="1024" spans="1:17" ht="38.25" customHeight="1" x14ac:dyDescent="0.25">
      <c r="A1024" s="90"/>
      <c r="B1024" s="90"/>
      <c r="C1024" s="87"/>
      <c r="D1024" s="25" t="s">
        <v>408</v>
      </c>
      <c r="E1024" s="76" t="s">
        <v>409</v>
      </c>
      <c r="F1024" s="77"/>
      <c r="G1024" s="77"/>
      <c r="H1024" s="77"/>
      <c r="I1024" s="77"/>
      <c r="J1024" s="78"/>
      <c r="K1024" s="58">
        <v>10</v>
      </c>
      <c r="L1024" s="58">
        <f>K1024*36</f>
        <v>360</v>
      </c>
      <c r="M1024" s="58">
        <v>20</v>
      </c>
      <c r="N1024" s="58">
        <f>M1024*36</f>
        <v>720</v>
      </c>
      <c r="O1024" s="58">
        <v>30</v>
      </c>
      <c r="P1024" s="58">
        <f>L1024+N1024</f>
        <v>1080</v>
      </c>
      <c r="Q1024" s="4"/>
    </row>
    <row r="1025" spans="1:17" ht="38.25" customHeight="1" x14ac:dyDescent="0.25">
      <c r="A1025" s="88">
        <v>4</v>
      </c>
      <c r="B1025" s="88">
        <v>254</v>
      </c>
      <c r="C1025" s="85" t="s">
        <v>223</v>
      </c>
      <c r="D1025" s="29" t="s">
        <v>462</v>
      </c>
      <c r="E1025" s="7">
        <v>60</v>
      </c>
      <c r="F1025" s="7">
        <v>50</v>
      </c>
      <c r="G1025" s="7">
        <v>15</v>
      </c>
      <c r="H1025" s="7">
        <v>15</v>
      </c>
      <c r="I1025" s="7">
        <v>10</v>
      </c>
      <c r="J1025" s="17">
        <f t="shared" si="36"/>
        <v>90</v>
      </c>
      <c r="K1025" s="9">
        <v>10</v>
      </c>
      <c r="L1025" s="9">
        <f t="shared" si="30"/>
        <v>600</v>
      </c>
      <c r="M1025" s="9">
        <v>20</v>
      </c>
      <c r="N1025" s="9">
        <f t="shared" si="31"/>
        <v>1200</v>
      </c>
      <c r="O1025" s="9">
        <f t="shared" si="37"/>
        <v>30</v>
      </c>
      <c r="P1025" s="9">
        <f t="shared" si="33"/>
        <v>1800</v>
      </c>
    </row>
    <row r="1026" spans="1:17" ht="48" customHeight="1" x14ac:dyDescent="0.25">
      <c r="A1026" s="89"/>
      <c r="B1026" s="89"/>
      <c r="C1026" s="86"/>
      <c r="D1026" s="25" t="s">
        <v>410</v>
      </c>
      <c r="E1026" s="76" t="s">
        <v>409</v>
      </c>
      <c r="F1026" s="77"/>
      <c r="G1026" s="77"/>
      <c r="H1026" s="77"/>
      <c r="I1026" s="77"/>
      <c r="J1026" s="78"/>
      <c r="K1026" s="58">
        <v>10</v>
      </c>
      <c r="L1026" s="58">
        <f>K1026*47.66</f>
        <v>476.59999999999997</v>
      </c>
      <c r="M1026" s="58">
        <v>20</v>
      </c>
      <c r="N1026" s="58">
        <f>M1026*47.66</f>
        <v>953.19999999999993</v>
      </c>
      <c r="O1026" s="58">
        <v>30</v>
      </c>
      <c r="P1026" s="58">
        <f>L1026+N1026</f>
        <v>1429.8</v>
      </c>
      <c r="Q1026" s="4"/>
    </row>
    <row r="1027" spans="1:17" ht="48" customHeight="1" x14ac:dyDescent="0.25">
      <c r="A1027" s="89"/>
      <c r="B1027" s="89"/>
      <c r="C1027" s="86"/>
      <c r="D1027" s="25" t="s">
        <v>411</v>
      </c>
      <c r="E1027" s="76" t="s">
        <v>409</v>
      </c>
      <c r="F1027" s="77"/>
      <c r="G1027" s="77"/>
      <c r="H1027" s="77"/>
      <c r="I1027" s="77"/>
      <c r="J1027" s="78"/>
      <c r="K1027" s="58">
        <v>10</v>
      </c>
      <c r="L1027" s="58">
        <f>K1027*39</f>
        <v>390</v>
      </c>
      <c r="M1027" s="58">
        <v>20</v>
      </c>
      <c r="N1027" s="58">
        <f>M1027*39</f>
        <v>780</v>
      </c>
      <c r="O1027" s="58">
        <v>30</v>
      </c>
      <c r="P1027" s="58">
        <f>L1027+N1027</f>
        <v>1170</v>
      </c>
      <c r="Q1027" s="4"/>
    </row>
    <row r="1028" spans="1:17" ht="38.25" customHeight="1" x14ac:dyDescent="0.25">
      <c r="A1028" s="90"/>
      <c r="B1028" s="90"/>
      <c r="C1028" s="87"/>
      <c r="D1028" s="25" t="s">
        <v>408</v>
      </c>
      <c r="E1028" s="76" t="s">
        <v>409</v>
      </c>
      <c r="F1028" s="77"/>
      <c r="G1028" s="77"/>
      <c r="H1028" s="77"/>
      <c r="I1028" s="77"/>
      <c r="J1028" s="78"/>
      <c r="K1028" s="58">
        <v>10</v>
      </c>
      <c r="L1028" s="58">
        <f>K1028*36</f>
        <v>360</v>
      </c>
      <c r="M1028" s="58">
        <v>20</v>
      </c>
      <c r="N1028" s="58">
        <f>M1028*36</f>
        <v>720</v>
      </c>
      <c r="O1028" s="58">
        <v>30</v>
      </c>
      <c r="P1028" s="58">
        <f>L1028+N1028</f>
        <v>1080</v>
      </c>
      <c r="Q1028" s="4"/>
    </row>
    <row r="1029" spans="1:17" ht="38.25" customHeight="1" x14ac:dyDescent="0.25">
      <c r="A1029" s="88">
        <v>4</v>
      </c>
      <c r="B1029" s="88">
        <v>255</v>
      </c>
      <c r="C1029" s="85" t="s">
        <v>224</v>
      </c>
      <c r="D1029" s="29" t="s">
        <v>499</v>
      </c>
      <c r="E1029" s="7">
        <v>60</v>
      </c>
      <c r="F1029" s="7">
        <v>50</v>
      </c>
      <c r="G1029" s="7">
        <v>15</v>
      </c>
      <c r="H1029" s="7">
        <v>15</v>
      </c>
      <c r="I1029" s="7">
        <v>15</v>
      </c>
      <c r="J1029" s="17">
        <f t="shared" si="36"/>
        <v>95</v>
      </c>
      <c r="K1029" s="9">
        <v>10</v>
      </c>
      <c r="L1029" s="9">
        <f t="shared" si="30"/>
        <v>600</v>
      </c>
      <c r="M1029" s="9">
        <v>20</v>
      </c>
      <c r="N1029" s="9">
        <f t="shared" si="31"/>
        <v>1200</v>
      </c>
      <c r="O1029" s="9">
        <f t="shared" ref="O1029:O1149" si="38">K1029+M1029</f>
        <v>30</v>
      </c>
      <c r="P1029" s="9">
        <f t="shared" si="33"/>
        <v>1800</v>
      </c>
    </row>
    <row r="1030" spans="1:17" ht="48" customHeight="1" x14ac:dyDescent="0.25">
      <c r="A1030" s="89"/>
      <c r="B1030" s="89"/>
      <c r="C1030" s="86"/>
      <c r="D1030" s="25" t="s">
        <v>410</v>
      </c>
      <c r="E1030" s="76" t="s">
        <v>409</v>
      </c>
      <c r="F1030" s="77"/>
      <c r="G1030" s="77"/>
      <c r="H1030" s="77"/>
      <c r="I1030" s="77"/>
      <c r="J1030" s="78"/>
      <c r="K1030" s="58">
        <v>10</v>
      </c>
      <c r="L1030" s="58">
        <f>K1030*47.66</f>
        <v>476.59999999999997</v>
      </c>
      <c r="M1030" s="58">
        <v>20</v>
      </c>
      <c r="N1030" s="58">
        <f>M1030*47.66</f>
        <v>953.19999999999993</v>
      </c>
      <c r="O1030" s="58">
        <v>30</v>
      </c>
      <c r="P1030" s="58">
        <f>L1030+N1030</f>
        <v>1429.8</v>
      </c>
      <c r="Q1030" s="4"/>
    </row>
    <row r="1031" spans="1:17" ht="48" customHeight="1" x14ac:dyDescent="0.25">
      <c r="A1031" s="89"/>
      <c r="B1031" s="89"/>
      <c r="C1031" s="86"/>
      <c r="D1031" s="25" t="s">
        <v>411</v>
      </c>
      <c r="E1031" s="76" t="s">
        <v>409</v>
      </c>
      <c r="F1031" s="77"/>
      <c r="G1031" s="77"/>
      <c r="H1031" s="77"/>
      <c r="I1031" s="77"/>
      <c r="J1031" s="78"/>
      <c r="K1031" s="58">
        <v>10</v>
      </c>
      <c r="L1031" s="58">
        <f>K1031*39</f>
        <v>390</v>
      </c>
      <c r="M1031" s="58">
        <v>20</v>
      </c>
      <c r="N1031" s="58">
        <f>M1031*39</f>
        <v>780</v>
      </c>
      <c r="O1031" s="58">
        <v>30</v>
      </c>
      <c r="P1031" s="58">
        <f>L1031+N1031</f>
        <v>1170</v>
      </c>
      <c r="Q1031" s="4"/>
    </row>
    <row r="1032" spans="1:17" ht="38.25" customHeight="1" x14ac:dyDescent="0.25">
      <c r="A1032" s="90"/>
      <c r="B1032" s="90"/>
      <c r="C1032" s="87"/>
      <c r="D1032" s="25" t="s">
        <v>408</v>
      </c>
      <c r="E1032" s="76" t="s">
        <v>409</v>
      </c>
      <c r="F1032" s="77"/>
      <c r="G1032" s="77"/>
      <c r="H1032" s="77"/>
      <c r="I1032" s="77"/>
      <c r="J1032" s="78"/>
      <c r="K1032" s="58">
        <v>10</v>
      </c>
      <c r="L1032" s="58">
        <f>K1032*36</f>
        <v>360</v>
      </c>
      <c r="M1032" s="58">
        <v>20</v>
      </c>
      <c r="N1032" s="58">
        <f>M1032*36</f>
        <v>720</v>
      </c>
      <c r="O1032" s="58">
        <v>30</v>
      </c>
      <c r="P1032" s="58">
        <f>L1032+N1032</f>
        <v>1080</v>
      </c>
      <c r="Q1032" s="4"/>
    </row>
    <row r="1033" spans="1:17" ht="38.25" customHeight="1" x14ac:dyDescent="0.25">
      <c r="A1033" s="88">
        <v>4</v>
      </c>
      <c r="B1033" s="88">
        <v>256</v>
      </c>
      <c r="C1033" s="85" t="s">
        <v>225</v>
      </c>
      <c r="D1033" s="29" t="s">
        <v>499</v>
      </c>
      <c r="E1033" s="7">
        <v>60</v>
      </c>
      <c r="F1033" s="7">
        <v>50</v>
      </c>
      <c r="G1033" s="7">
        <v>15</v>
      </c>
      <c r="H1033" s="7">
        <v>15</v>
      </c>
      <c r="I1033" s="7">
        <v>15</v>
      </c>
      <c r="J1033" s="17">
        <f t="shared" si="36"/>
        <v>95</v>
      </c>
      <c r="K1033" s="9">
        <v>10</v>
      </c>
      <c r="L1033" s="9">
        <f t="shared" si="30"/>
        <v>600</v>
      </c>
      <c r="M1033" s="9">
        <v>20</v>
      </c>
      <c r="N1033" s="9">
        <f t="shared" si="31"/>
        <v>1200</v>
      </c>
      <c r="O1033" s="9">
        <f t="shared" si="38"/>
        <v>30</v>
      </c>
      <c r="P1033" s="9">
        <f t="shared" si="33"/>
        <v>1800</v>
      </c>
    </row>
    <row r="1034" spans="1:17" ht="48" customHeight="1" x14ac:dyDescent="0.25">
      <c r="A1034" s="89"/>
      <c r="B1034" s="89"/>
      <c r="C1034" s="86"/>
      <c r="D1034" s="25" t="s">
        <v>410</v>
      </c>
      <c r="E1034" s="76" t="s">
        <v>409</v>
      </c>
      <c r="F1034" s="77"/>
      <c r="G1034" s="77"/>
      <c r="H1034" s="77"/>
      <c r="I1034" s="77"/>
      <c r="J1034" s="78"/>
      <c r="K1034" s="58">
        <v>10</v>
      </c>
      <c r="L1034" s="58">
        <f>K1034*47.66</f>
        <v>476.59999999999997</v>
      </c>
      <c r="M1034" s="58">
        <v>20</v>
      </c>
      <c r="N1034" s="58">
        <f>M1034*47.66</f>
        <v>953.19999999999993</v>
      </c>
      <c r="O1034" s="58">
        <v>30</v>
      </c>
      <c r="P1034" s="58">
        <f>L1034+N1034</f>
        <v>1429.8</v>
      </c>
      <c r="Q1034" s="4"/>
    </row>
    <row r="1035" spans="1:17" ht="48" customHeight="1" x14ac:dyDescent="0.25">
      <c r="A1035" s="89"/>
      <c r="B1035" s="89"/>
      <c r="C1035" s="86"/>
      <c r="D1035" s="25" t="s">
        <v>411</v>
      </c>
      <c r="E1035" s="76" t="s">
        <v>409</v>
      </c>
      <c r="F1035" s="77"/>
      <c r="G1035" s="77"/>
      <c r="H1035" s="77"/>
      <c r="I1035" s="77"/>
      <c r="J1035" s="78"/>
      <c r="K1035" s="58">
        <v>10</v>
      </c>
      <c r="L1035" s="58">
        <f>K1035*39</f>
        <v>390</v>
      </c>
      <c r="M1035" s="58">
        <v>20</v>
      </c>
      <c r="N1035" s="58">
        <f>M1035*39</f>
        <v>780</v>
      </c>
      <c r="O1035" s="58">
        <v>30</v>
      </c>
      <c r="P1035" s="58">
        <f>L1035+N1035</f>
        <v>1170</v>
      </c>
      <c r="Q1035" s="4"/>
    </row>
    <row r="1036" spans="1:17" ht="38.25" customHeight="1" x14ac:dyDescent="0.25">
      <c r="A1036" s="90"/>
      <c r="B1036" s="90"/>
      <c r="C1036" s="87"/>
      <c r="D1036" s="25" t="s">
        <v>408</v>
      </c>
      <c r="E1036" s="76" t="s">
        <v>409</v>
      </c>
      <c r="F1036" s="77"/>
      <c r="G1036" s="77"/>
      <c r="H1036" s="77"/>
      <c r="I1036" s="77"/>
      <c r="J1036" s="78"/>
      <c r="K1036" s="58">
        <v>10</v>
      </c>
      <c r="L1036" s="58">
        <f>K1036*36</f>
        <v>360</v>
      </c>
      <c r="M1036" s="58">
        <v>20</v>
      </c>
      <c r="N1036" s="58">
        <f>M1036*36</f>
        <v>720</v>
      </c>
      <c r="O1036" s="58">
        <v>30</v>
      </c>
      <c r="P1036" s="58">
        <f>L1036+N1036</f>
        <v>1080</v>
      </c>
      <c r="Q1036" s="4"/>
    </row>
    <row r="1037" spans="1:17" ht="38.25" customHeight="1" x14ac:dyDescent="0.25">
      <c r="A1037" s="88">
        <v>4</v>
      </c>
      <c r="B1037" s="88">
        <v>257</v>
      </c>
      <c r="C1037" s="85" t="s">
        <v>226</v>
      </c>
      <c r="D1037" s="29" t="s">
        <v>499</v>
      </c>
      <c r="E1037" s="7">
        <v>60</v>
      </c>
      <c r="F1037" s="7">
        <v>50</v>
      </c>
      <c r="G1037" s="7">
        <v>15</v>
      </c>
      <c r="H1037" s="7">
        <v>15</v>
      </c>
      <c r="I1037" s="7">
        <v>15</v>
      </c>
      <c r="J1037" s="17">
        <f t="shared" si="36"/>
        <v>95</v>
      </c>
      <c r="K1037" s="9">
        <v>10</v>
      </c>
      <c r="L1037" s="9">
        <f t="shared" si="30"/>
        <v>600</v>
      </c>
      <c r="M1037" s="9">
        <v>20</v>
      </c>
      <c r="N1037" s="9">
        <f t="shared" si="31"/>
        <v>1200</v>
      </c>
      <c r="O1037" s="9">
        <f t="shared" si="38"/>
        <v>30</v>
      </c>
      <c r="P1037" s="9">
        <f t="shared" si="33"/>
        <v>1800</v>
      </c>
    </row>
    <row r="1038" spans="1:17" ht="48" customHeight="1" x14ac:dyDescent="0.25">
      <c r="A1038" s="89"/>
      <c r="B1038" s="89"/>
      <c r="C1038" s="86"/>
      <c r="D1038" s="25" t="s">
        <v>410</v>
      </c>
      <c r="E1038" s="76" t="s">
        <v>409</v>
      </c>
      <c r="F1038" s="77"/>
      <c r="G1038" s="77"/>
      <c r="H1038" s="77"/>
      <c r="I1038" s="77"/>
      <c r="J1038" s="78"/>
      <c r="K1038" s="58">
        <v>10</v>
      </c>
      <c r="L1038" s="58">
        <f>K1038*47.66</f>
        <v>476.59999999999997</v>
      </c>
      <c r="M1038" s="58">
        <v>20</v>
      </c>
      <c r="N1038" s="58">
        <f>M1038*47.66</f>
        <v>953.19999999999993</v>
      </c>
      <c r="O1038" s="58">
        <v>30</v>
      </c>
      <c r="P1038" s="58">
        <f>L1038+N1038</f>
        <v>1429.8</v>
      </c>
      <c r="Q1038" s="4"/>
    </row>
    <row r="1039" spans="1:17" ht="48" customHeight="1" x14ac:dyDescent="0.25">
      <c r="A1039" s="89"/>
      <c r="B1039" s="89"/>
      <c r="C1039" s="86"/>
      <c r="D1039" s="25" t="s">
        <v>411</v>
      </c>
      <c r="E1039" s="76" t="s">
        <v>409</v>
      </c>
      <c r="F1039" s="77"/>
      <c r="G1039" s="77"/>
      <c r="H1039" s="77"/>
      <c r="I1039" s="77"/>
      <c r="J1039" s="78"/>
      <c r="K1039" s="58">
        <v>10</v>
      </c>
      <c r="L1039" s="58">
        <f>K1039*39</f>
        <v>390</v>
      </c>
      <c r="M1039" s="58">
        <v>20</v>
      </c>
      <c r="N1039" s="58">
        <f>M1039*39</f>
        <v>780</v>
      </c>
      <c r="O1039" s="58">
        <v>30</v>
      </c>
      <c r="P1039" s="58">
        <f>L1039+N1039</f>
        <v>1170</v>
      </c>
      <c r="Q1039" s="4"/>
    </row>
    <row r="1040" spans="1:17" ht="38.25" customHeight="1" x14ac:dyDescent="0.25">
      <c r="A1040" s="90"/>
      <c r="B1040" s="90"/>
      <c r="C1040" s="87"/>
      <c r="D1040" s="25" t="s">
        <v>408</v>
      </c>
      <c r="E1040" s="76" t="s">
        <v>409</v>
      </c>
      <c r="F1040" s="77"/>
      <c r="G1040" s="77"/>
      <c r="H1040" s="77"/>
      <c r="I1040" s="77"/>
      <c r="J1040" s="78"/>
      <c r="K1040" s="58">
        <v>10</v>
      </c>
      <c r="L1040" s="58">
        <f>K1040*36</f>
        <v>360</v>
      </c>
      <c r="M1040" s="58">
        <v>20</v>
      </c>
      <c r="N1040" s="58">
        <f>M1040*36</f>
        <v>720</v>
      </c>
      <c r="O1040" s="58">
        <v>30</v>
      </c>
      <c r="P1040" s="58">
        <f>L1040+N1040</f>
        <v>1080</v>
      </c>
      <c r="Q1040" s="4"/>
    </row>
    <row r="1041" spans="1:17" ht="38.25" customHeight="1" x14ac:dyDescent="0.25">
      <c r="A1041" s="88">
        <v>4</v>
      </c>
      <c r="B1041" s="88">
        <v>258</v>
      </c>
      <c r="C1041" s="85" t="s">
        <v>227</v>
      </c>
      <c r="D1041" s="29" t="s">
        <v>500</v>
      </c>
      <c r="E1041" s="7">
        <v>50</v>
      </c>
      <c r="F1041" s="7">
        <v>50</v>
      </c>
      <c r="G1041" s="7">
        <v>10</v>
      </c>
      <c r="H1041" s="7">
        <v>5</v>
      </c>
      <c r="I1041" s="7">
        <v>10</v>
      </c>
      <c r="J1041" s="17">
        <f t="shared" si="36"/>
        <v>75</v>
      </c>
      <c r="K1041" s="9">
        <v>10</v>
      </c>
      <c r="L1041" s="9">
        <f t="shared" si="30"/>
        <v>500</v>
      </c>
      <c r="M1041" s="9">
        <v>20</v>
      </c>
      <c r="N1041" s="9">
        <f t="shared" si="31"/>
        <v>1000</v>
      </c>
      <c r="O1041" s="9">
        <f t="shared" si="38"/>
        <v>30</v>
      </c>
      <c r="P1041" s="9">
        <f t="shared" si="33"/>
        <v>1500</v>
      </c>
    </row>
    <row r="1042" spans="1:17" ht="48" customHeight="1" x14ac:dyDescent="0.25">
      <c r="A1042" s="89"/>
      <c r="B1042" s="89"/>
      <c r="C1042" s="86"/>
      <c r="D1042" s="25" t="s">
        <v>410</v>
      </c>
      <c r="E1042" s="76" t="s">
        <v>409</v>
      </c>
      <c r="F1042" s="77"/>
      <c r="G1042" s="77"/>
      <c r="H1042" s="77"/>
      <c r="I1042" s="77"/>
      <c r="J1042" s="78"/>
      <c r="K1042" s="58">
        <v>10</v>
      </c>
      <c r="L1042" s="58">
        <f>K1042*47.66</f>
        <v>476.59999999999997</v>
      </c>
      <c r="M1042" s="58">
        <v>20</v>
      </c>
      <c r="N1042" s="58">
        <f>M1042*47.66</f>
        <v>953.19999999999993</v>
      </c>
      <c r="O1042" s="58">
        <v>30</v>
      </c>
      <c r="P1042" s="58">
        <f>L1042+N1042</f>
        <v>1429.8</v>
      </c>
      <c r="Q1042" s="4"/>
    </row>
    <row r="1043" spans="1:17" ht="48" customHeight="1" x14ac:dyDescent="0.25">
      <c r="A1043" s="89"/>
      <c r="B1043" s="89"/>
      <c r="C1043" s="86"/>
      <c r="D1043" s="25" t="s">
        <v>411</v>
      </c>
      <c r="E1043" s="76" t="s">
        <v>409</v>
      </c>
      <c r="F1043" s="77"/>
      <c r="G1043" s="77"/>
      <c r="H1043" s="77"/>
      <c r="I1043" s="77"/>
      <c r="J1043" s="78"/>
      <c r="K1043" s="58">
        <v>10</v>
      </c>
      <c r="L1043" s="58">
        <f>K1043*39</f>
        <v>390</v>
      </c>
      <c r="M1043" s="58">
        <v>20</v>
      </c>
      <c r="N1043" s="58">
        <f>M1043*39</f>
        <v>780</v>
      </c>
      <c r="O1043" s="58">
        <v>30</v>
      </c>
      <c r="P1043" s="58">
        <f>L1043+N1043</f>
        <v>1170</v>
      </c>
      <c r="Q1043" s="4"/>
    </row>
    <row r="1044" spans="1:17" ht="38.25" customHeight="1" x14ac:dyDescent="0.25">
      <c r="A1044" s="90"/>
      <c r="B1044" s="90"/>
      <c r="C1044" s="87"/>
      <c r="D1044" s="25" t="s">
        <v>408</v>
      </c>
      <c r="E1044" s="76" t="s">
        <v>409</v>
      </c>
      <c r="F1044" s="77"/>
      <c r="G1044" s="77"/>
      <c r="H1044" s="77"/>
      <c r="I1044" s="77"/>
      <c r="J1044" s="78"/>
      <c r="K1044" s="58">
        <v>10</v>
      </c>
      <c r="L1044" s="58">
        <f>K1044*36</f>
        <v>360</v>
      </c>
      <c r="M1044" s="58">
        <v>20</v>
      </c>
      <c r="N1044" s="58">
        <f>M1044*36</f>
        <v>720</v>
      </c>
      <c r="O1044" s="58">
        <v>30</v>
      </c>
      <c r="P1044" s="58">
        <f>L1044+N1044</f>
        <v>1080</v>
      </c>
      <c r="Q1044" s="4"/>
    </row>
    <row r="1045" spans="1:17" ht="38.25" customHeight="1" x14ac:dyDescent="0.25">
      <c r="A1045" s="88">
        <v>4</v>
      </c>
      <c r="B1045" s="88">
        <v>259</v>
      </c>
      <c r="C1045" s="85" t="s">
        <v>228</v>
      </c>
      <c r="D1045" s="29" t="s">
        <v>500</v>
      </c>
      <c r="E1045" s="7">
        <v>50</v>
      </c>
      <c r="F1045" s="7">
        <v>50</v>
      </c>
      <c r="G1045" s="7">
        <v>10</v>
      </c>
      <c r="H1045" s="7">
        <v>5</v>
      </c>
      <c r="I1045" s="7">
        <v>10</v>
      </c>
      <c r="J1045" s="17">
        <f t="shared" si="36"/>
        <v>75</v>
      </c>
      <c r="K1045" s="9">
        <v>10</v>
      </c>
      <c r="L1045" s="9">
        <f t="shared" si="30"/>
        <v>500</v>
      </c>
      <c r="M1045" s="9">
        <v>20</v>
      </c>
      <c r="N1045" s="9">
        <f t="shared" si="31"/>
        <v>1000</v>
      </c>
      <c r="O1045" s="9">
        <f t="shared" si="38"/>
        <v>30</v>
      </c>
      <c r="P1045" s="9">
        <f t="shared" si="33"/>
        <v>1500</v>
      </c>
    </row>
    <row r="1046" spans="1:17" ht="48" customHeight="1" x14ac:dyDescent="0.25">
      <c r="A1046" s="89"/>
      <c r="B1046" s="89"/>
      <c r="C1046" s="86"/>
      <c r="D1046" s="25" t="s">
        <v>410</v>
      </c>
      <c r="E1046" s="76" t="s">
        <v>409</v>
      </c>
      <c r="F1046" s="77"/>
      <c r="G1046" s="77"/>
      <c r="H1046" s="77"/>
      <c r="I1046" s="77"/>
      <c r="J1046" s="78"/>
      <c r="K1046" s="58">
        <v>10</v>
      </c>
      <c r="L1046" s="58">
        <f>K1046*47.66</f>
        <v>476.59999999999997</v>
      </c>
      <c r="M1046" s="58">
        <v>20</v>
      </c>
      <c r="N1046" s="58">
        <f>M1046*47.66</f>
        <v>953.19999999999993</v>
      </c>
      <c r="O1046" s="58">
        <v>30</v>
      </c>
      <c r="P1046" s="58">
        <f>L1046+N1046</f>
        <v>1429.8</v>
      </c>
      <c r="Q1046" s="4"/>
    </row>
    <row r="1047" spans="1:17" ht="48" customHeight="1" x14ac:dyDescent="0.25">
      <c r="A1047" s="89"/>
      <c r="B1047" s="89"/>
      <c r="C1047" s="86"/>
      <c r="D1047" s="25" t="s">
        <v>411</v>
      </c>
      <c r="E1047" s="76" t="s">
        <v>409</v>
      </c>
      <c r="F1047" s="77"/>
      <c r="G1047" s="77"/>
      <c r="H1047" s="77"/>
      <c r="I1047" s="77"/>
      <c r="J1047" s="78"/>
      <c r="K1047" s="58">
        <v>10</v>
      </c>
      <c r="L1047" s="58">
        <f>K1047*39</f>
        <v>390</v>
      </c>
      <c r="M1047" s="58">
        <v>20</v>
      </c>
      <c r="N1047" s="58">
        <f>M1047*39</f>
        <v>780</v>
      </c>
      <c r="O1047" s="58">
        <v>30</v>
      </c>
      <c r="P1047" s="58">
        <f>L1047+N1047</f>
        <v>1170</v>
      </c>
      <c r="Q1047" s="4"/>
    </row>
    <row r="1048" spans="1:17" ht="38.25" customHeight="1" x14ac:dyDescent="0.25">
      <c r="A1048" s="90"/>
      <c r="B1048" s="90"/>
      <c r="C1048" s="87"/>
      <c r="D1048" s="25" t="s">
        <v>408</v>
      </c>
      <c r="E1048" s="76" t="s">
        <v>409</v>
      </c>
      <c r="F1048" s="77"/>
      <c r="G1048" s="77"/>
      <c r="H1048" s="77"/>
      <c r="I1048" s="77"/>
      <c r="J1048" s="78"/>
      <c r="K1048" s="58">
        <v>10</v>
      </c>
      <c r="L1048" s="58">
        <f>K1048*36</f>
        <v>360</v>
      </c>
      <c r="M1048" s="58">
        <v>20</v>
      </c>
      <c r="N1048" s="58">
        <f>M1048*36</f>
        <v>720</v>
      </c>
      <c r="O1048" s="58">
        <v>30</v>
      </c>
      <c r="P1048" s="58">
        <f>L1048+N1048</f>
        <v>1080</v>
      </c>
      <c r="Q1048" s="4"/>
    </row>
    <row r="1049" spans="1:17" ht="38.25" customHeight="1" x14ac:dyDescent="0.25">
      <c r="A1049" s="88">
        <v>4</v>
      </c>
      <c r="B1049" s="88">
        <v>260</v>
      </c>
      <c r="C1049" s="85" t="s">
        <v>229</v>
      </c>
      <c r="D1049" s="29" t="s">
        <v>462</v>
      </c>
      <c r="E1049" s="7">
        <v>60</v>
      </c>
      <c r="F1049" s="7">
        <v>50</v>
      </c>
      <c r="G1049" s="7">
        <v>15</v>
      </c>
      <c r="H1049" s="7">
        <v>15</v>
      </c>
      <c r="I1049" s="7">
        <v>10</v>
      </c>
      <c r="J1049" s="17">
        <f t="shared" si="36"/>
        <v>90</v>
      </c>
      <c r="K1049" s="9">
        <v>10</v>
      </c>
      <c r="L1049" s="9">
        <f t="shared" si="30"/>
        <v>600</v>
      </c>
      <c r="M1049" s="9">
        <v>20</v>
      </c>
      <c r="N1049" s="9">
        <f t="shared" si="31"/>
        <v>1200</v>
      </c>
      <c r="O1049" s="9">
        <f t="shared" si="38"/>
        <v>30</v>
      </c>
      <c r="P1049" s="9">
        <f t="shared" si="33"/>
        <v>1800</v>
      </c>
    </row>
    <row r="1050" spans="1:17" ht="48" customHeight="1" x14ac:dyDescent="0.25">
      <c r="A1050" s="89"/>
      <c r="B1050" s="89"/>
      <c r="C1050" s="86"/>
      <c r="D1050" s="25" t="s">
        <v>410</v>
      </c>
      <c r="E1050" s="76" t="s">
        <v>409</v>
      </c>
      <c r="F1050" s="77"/>
      <c r="G1050" s="77"/>
      <c r="H1050" s="77"/>
      <c r="I1050" s="77"/>
      <c r="J1050" s="78"/>
      <c r="K1050" s="58">
        <v>10</v>
      </c>
      <c r="L1050" s="58">
        <f>K1050*47.66</f>
        <v>476.59999999999997</v>
      </c>
      <c r="M1050" s="58">
        <v>20</v>
      </c>
      <c r="N1050" s="58">
        <f>M1050*47.66</f>
        <v>953.19999999999993</v>
      </c>
      <c r="O1050" s="58">
        <v>30</v>
      </c>
      <c r="P1050" s="58">
        <f>L1050+N1050</f>
        <v>1429.8</v>
      </c>
      <c r="Q1050" s="4"/>
    </row>
    <row r="1051" spans="1:17" ht="48" customHeight="1" x14ac:dyDescent="0.25">
      <c r="A1051" s="89"/>
      <c r="B1051" s="89"/>
      <c r="C1051" s="86"/>
      <c r="D1051" s="25" t="s">
        <v>411</v>
      </c>
      <c r="E1051" s="76" t="s">
        <v>409</v>
      </c>
      <c r="F1051" s="77"/>
      <c r="G1051" s="77"/>
      <c r="H1051" s="77"/>
      <c r="I1051" s="77"/>
      <c r="J1051" s="78"/>
      <c r="K1051" s="58">
        <v>10</v>
      </c>
      <c r="L1051" s="58">
        <f>K1051*39</f>
        <v>390</v>
      </c>
      <c r="M1051" s="58">
        <v>20</v>
      </c>
      <c r="N1051" s="58">
        <f>M1051*39</f>
        <v>780</v>
      </c>
      <c r="O1051" s="58">
        <v>30</v>
      </c>
      <c r="P1051" s="58">
        <f>L1051+N1051</f>
        <v>1170</v>
      </c>
      <c r="Q1051" s="4"/>
    </row>
    <row r="1052" spans="1:17" ht="38.25" customHeight="1" x14ac:dyDescent="0.25">
      <c r="A1052" s="90"/>
      <c r="B1052" s="90"/>
      <c r="C1052" s="87"/>
      <c r="D1052" s="25" t="s">
        <v>408</v>
      </c>
      <c r="E1052" s="76" t="s">
        <v>409</v>
      </c>
      <c r="F1052" s="77"/>
      <c r="G1052" s="77"/>
      <c r="H1052" s="77"/>
      <c r="I1052" s="77"/>
      <c r="J1052" s="78"/>
      <c r="K1052" s="58">
        <v>10</v>
      </c>
      <c r="L1052" s="58">
        <f>K1052*36</f>
        <v>360</v>
      </c>
      <c r="M1052" s="58">
        <v>20</v>
      </c>
      <c r="N1052" s="58">
        <f>M1052*36</f>
        <v>720</v>
      </c>
      <c r="O1052" s="58">
        <v>30</v>
      </c>
      <c r="P1052" s="58">
        <f>L1052+N1052</f>
        <v>1080</v>
      </c>
      <c r="Q1052" s="4"/>
    </row>
    <row r="1053" spans="1:17" ht="38.25" customHeight="1" x14ac:dyDescent="0.25">
      <c r="A1053" s="88">
        <v>4</v>
      </c>
      <c r="B1053" s="88">
        <v>261</v>
      </c>
      <c r="C1053" s="85" t="s">
        <v>230</v>
      </c>
      <c r="D1053" s="29" t="s">
        <v>501</v>
      </c>
      <c r="E1053" s="7">
        <v>60</v>
      </c>
      <c r="F1053" s="7">
        <v>50</v>
      </c>
      <c r="G1053" s="75">
        <v>20</v>
      </c>
      <c r="H1053" s="7">
        <v>5</v>
      </c>
      <c r="I1053" s="7">
        <v>15</v>
      </c>
      <c r="J1053" s="17">
        <f t="shared" si="36"/>
        <v>90</v>
      </c>
      <c r="K1053" s="9">
        <v>10</v>
      </c>
      <c r="L1053" s="9">
        <f t="shared" si="30"/>
        <v>600</v>
      </c>
      <c r="M1053" s="9">
        <v>20</v>
      </c>
      <c r="N1053" s="9">
        <f t="shared" si="31"/>
        <v>1200</v>
      </c>
      <c r="O1053" s="9">
        <f t="shared" si="38"/>
        <v>30</v>
      </c>
      <c r="P1053" s="9">
        <f t="shared" si="33"/>
        <v>1800</v>
      </c>
    </row>
    <row r="1054" spans="1:17" ht="48" customHeight="1" x14ac:dyDescent="0.25">
      <c r="A1054" s="89"/>
      <c r="B1054" s="89"/>
      <c r="C1054" s="86"/>
      <c r="D1054" s="25" t="s">
        <v>410</v>
      </c>
      <c r="E1054" s="76" t="s">
        <v>409</v>
      </c>
      <c r="F1054" s="77"/>
      <c r="G1054" s="77"/>
      <c r="H1054" s="77"/>
      <c r="I1054" s="77"/>
      <c r="J1054" s="78"/>
      <c r="K1054" s="58">
        <v>10</v>
      </c>
      <c r="L1054" s="58">
        <f>K1054*47.66</f>
        <v>476.59999999999997</v>
      </c>
      <c r="M1054" s="58">
        <v>20</v>
      </c>
      <c r="N1054" s="58">
        <f>M1054*47.66</f>
        <v>953.19999999999993</v>
      </c>
      <c r="O1054" s="58">
        <v>30</v>
      </c>
      <c r="P1054" s="58">
        <f>L1054+N1054</f>
        <v>1429.8</v>
      </c>
      <c r="Q1054" s="4"/>
    </row>
    <row r="1055" spans="1:17" ht="48" customHeight="1" x14ac:dyDescent="0.25">
      <c r="A1055" s="89"/>
      <c r="B1055" s="89"/>
      <c r="C1055" s="86"/>
      <c r="D1055" s="25" t="s">
        <v>411</v>
      </c>
      <c r="E1055" s="76" t="s">
        <v>409</v>
      </c>
      <c r="F1055" s="77"/>
      <c r="G1055" s="77"/>
      <c r="H1055" s="77"/>
      <c r="I1055" s="77"/>
      <c r="J1055" s="78"/>
      <c r="K1055" s="58">
        <v>10</v>
      </c>
      <c r="L1055" s="58">
        <f>K1055*39</f>
        <v>390</v>
      </c>
      <c r="M1055" s="58">
        <v>20</v>
      </c>
      <c r="N1055" s="58">
        <f>M1055*39</f>
        <v>780</v>
      </c>
      <c r="O1055" s="58">
        <v>30</v>
      </c>
      <c r="P1055" s="58">
        <f>L1055+N1055</f>
        <v>1170</v>
      </c>
      <c r="Q1055" s="4"/>
    </row>
    <row r="1056" spans="1:17" ht="38.25" customHeight="1" x14ac:dyDescent="0.25">
      <c r="A1056" s="90"/>
      <c r="B1056" s="90"/>
      <c r="C1056" s="87"/>
      <c r="D1056" s="25" t="s">
        <v>408</v>
      </c>
      <c r="E1056" s="76" t="s">
        <v>409</v>
      </c>
      <c r="F1056" s="77"/>
      <c r="G1056" s="77"/>
      <c r="H1056" s="77"/>
      <c r="I1056" s="77"/>
      <c r="J1056" s="78"/>
      <c r="K1056" s="58">
        <v>10</v>
      </c>
      <c r="L1056" s="58">
        <f>K1056*36</f>
        <v>360</v>
      </c>
      <c r="M1056" s="58">
        <v>20</v>
      </c>
      <c r="N1056" s="58">
        <f>M1056*36</f>
        <v>720</v>
      </c>
      <c r="O1056" s="58">
        <v>30</v>
      </c>
      <c r="P1056" s="58">
        <f>L1056+N1056</f>
        <v>1080</v>
      </c>
      <c r="Q1056" s="4"/>
    </row>
    <row r="1057" spans="1:17" ht="25.5" customHeight="1" x14ac:dyDescent="0.25">
      <c r="A1057" s="82">
        <v>4</v>
      </c>
      <c r="B1057" s="82">
        <v>262</v>
      </c>
      <c r="C1057" s="85" t="s">
        <v>257</v>
      </c>
      <c r="D1057" s="39" t="s">
        <v>387</v>
      </c>
      <c r="E1057" s="39">
        <v>47.66</v>
      </c>
      <c r="F1057" s="39">
        <v>50</v>
      </c>
      <c r="G1057" s="39">
        <v>20</v>
      </c>
      <c r="H1057" s="39">
        <v>15</v>
      </c>
      <c r="I1057" s="39">
        <v>0</v>
      </c>
      <c r="J1057" s="16">
        <f t="shared" ref="J1057:J1066" si="39">SUM(F1057:I1057)</f>
        <v>85</v>
      </c>
      <c r="K1057" s="9">
        <v>10</v>
      </c>
      <c r="L1057" s="9">
        <f t="shared" si="30"/>
        <v>476.59999999999997</v>
      </c>
      <c r="M1057" s="9">
        <v>20</v>
      </c>
      <c r="N1057" s="9">
        <f t="shared" si="31"/>
        <v>953.19999999999993</v>
      </c>
      <c r="O1057" s="9">
        <f t="shared" si="38"/>
        <v>30</v>
      </c>
      <c r="P1057" s="9">
        <f t="shared" si="33"/>
        <v>1429.8</v>
      </c>
    </row>
    <row r="1058" spans="1:17" x14ac:dyDescent="0.25">
      <c r="A1058" s="83"/>
      <c r="B1058" s="83"/>
      <c r="C1058" s="86"/>
      <c r="D1058" s="29" t="s">
        <v>502</v>
      </c>
      <c r="E1058" s="29">
        <v>60</v>
      </c>
      <c r="F1058" s="44">
        <f>E1057/E1058*F1057</f>
        <v>39.716666666666661</v>
      </c>
      <c r="G1058" s="29">
        <v>20</v>
      </c>
      <c r="H1058" s="29">
        <v>15</v>
      </c>
      <c r="I1058" s="29">
        <v>15</v>
      </c>
      <c r="J1058" s="21">
        <f t="shared" si="39"/>
        <v>89.716666666666669</v>
      </c>
      <c r="K1058" s="9">
        <v>10</v>
      </c>
      <c r="L1058" s="9">
        <f t="shared" si="30"/>
        <v>600</v>
      </c>
      <c r="M1058" s="9">
        <v>20</v>
      </c>
      <c r="N1058" s="9">
        <f t="shared" si="31"/>
        <v>1200</v>
      </c>
      <c r="O1058" s="9">
        <f t="shared" si="38"/>
        <v>30</v>
      </c>
      <c r="P1058" s="9">
        <f t="shared" si="33"/>
        <v>1800</v>
      </c>
    </row>
    <row r="1059" spans="1:17" ht="48" customHeight="1" x14ac:dyDescent="0.25">
      <c r="A1059" s="83"/>
      <c r="B1059" s="83"/>
      <c r="C1059" s="86"/>
      <c r="D1059" s="25" t="s">
        <v>411</v>
      </c>
      <c r="E1059" s="76" t="s">
        <v>409</v>
      </c>
      <c r="F1059" s="77"/>
      <c r="G1059" s="77"/>
      <c r="H1059" s="77"/>
      <c r="I1059" s="77"/>
      <c r="J1059" s="78"/>
      <c r="K1059" s="58">
        <v>10</v>
      </c>
      <c r="L1059" s="58">
        <f>K1059*39</f>
        <v>390</v>
      </c>
      <c r="M1059" s="58">
        <v>20</v>
      </c>
      <c r="N1059" s="58">
        <f>M1059*39</f>
        <v>780</v>
      </c>
      <c r="O1059" s="58">
        <v>30</v>
      </c>
      <c r="P1059" s="58">
        <f>L1059+N1059</f>
        <v>1170</v>
      </c>
      <c r="Q1059" s="4"/>
    </row>
    <row r="1060" spans="1:17" ht="38.25" customHeight="1" x14ac:dyDescent="0.25">
      <c r="A1060" s="84"/>
      <c r="B1060" s="84"/>
      <c r="C1060" s="87"/>
      <c r="D1060" s="25" t="s">
        <v>408</v>
      </c>
      <c r="E1060" s="76" t="s">
        <v>409</v>
      </c>
      <c r="F1060" s="77"/>
      <c r="G1060" s="77"/>
      <c r="H1060" s="77"/>
      <c r="I1060" s="77"/>
      <c r="J1060" s="78"/>
      <c r="K1060" s="58">
        <v>10</v>
      </c>
      <c r="L1060" s="58">
        <f>K1060*36</f>
        <v>360</v>
      </c>
      <c r="M1060" s="58">
        <v>20</v>
      </c>
      <c r="N1060" s="58">
        <f>M1060*36</f>
        <v>720</v>
      </c>
      <c r="O1060" s="58">
        <v>30</v>
      </c>
      <c r="P1060" s="58">
        <f>L1060+N1060</f>
        <v>1080</v>
      </c>
      <c r="Q1060" s="4"/>
    </row>
    <row r="1061" spans="1:17" ht="25.5" customHeight="1" x14ac:dyDescent="0.25">
      <c r="A1061" s="82">
        <v>4</v>
      </c>
      <c r="B1061" s="82">
        <v>263</v>
      </c>
      <c r="C1061" s="85" t="s">
        <v>258</v>
      </c>
      <c r="D1061" s="39" t="s">
        <v>387</v>
      </c>
      <c r="E1061" s="39">
        <v>47.66</v>
      </c>
      <c r="F1061" s="39">
        <v>50</v>
      </c>
      <c r="G1061" s="39">
        <v>20</v>
      </c>
      <c r="H1061" s="39">
        <v>15</v>
      </c>
      <c r="I1061" s="39">
        <v>0</v>
      </c>
      <c r="J1061" s="16">
        <f t="shared" si="39"/>
        <v>85</v>
      </c>
      <c r="K1061" s="9">
        <v>10</v>
      </c>
      <c r="L1061" s="9">
        <f t="shared" si="30"/>
        <v>476.59999999999997</v>
      </c>
      <c r="M1061" s="9">
        <v>20</v>
      </c>
      <c r="N1061" s="9">
        <f t="shared" si="31"/>
        <v>953.19999999999993</v>
      </c>
      <c r="O1061" s="9">
        <f t="shared" si="38"/>
        <v>30</v>
      </c>
      <c r="P1061" s="9">
        <f t="shared" si="33"/>
        <v>1429.8</v>
      </c>
    </row>
    <row r="1062" spans="1:17" x14ac:dyDescent="0.25">
      <c r="A1062" s="83"/>
      <c r="B1062" s="83"/>
      <c r="C1062" s="86"/>
      <c r="D1062" s="29" t="s">
        <v>503</v>
      </c>
      <c r="E1062" s="7">
        <v>60</v>
      </c>
      <c r="F1062" s="22">
        <f>E1061/E1062*F1061</f>
        <v>39.716666666666661</v>
      </c>
      <c r="G1062" s="7">
        <v>20</v>
      </c>
      <c r="H1062" s="7">
        <v>15</v>
      </c>
      <c r="I1062" s="7">
        <v>15</v>
      </c>
      <c r="J1062" s="21">
        <f t="shared" si="39"/>
        <v>89.716666666666669</v>
      </c>
      <c r="K1062" s="9">
        <v>10</v>
      </c>
      <c r="L1062" s="9">
        <f t="shared" si="30"/>
        <v>600</v>
      </c>
      <c r="M1062" s="9">
        <v>20</v>
      </c>
      <c r="N1062" s="9">
        <f t="shared" si="31"/>
        <v>1200</v>
      </c>
      <c r="O1062" s="9">
        <f t="shared" si="38"/>
        <v>30</v>
      </c>
      <c r="P1062" s="9">
        <f t="shared" si="33"/>
        <v>1800</v>
      </c>
    </row>
    <row r="1063" spans="1:17" ht="48" customHeight="1" x14ac:dyDescent="0.25">
      <c r="A1063" s="83"/>
      <c r="B1063" s="83"/>
      <c r="C1063" s="86"/>
      <c r="D1063" s="25" t="s">
        <v>411</v>
      </c>
      <c r="E1063" s="76" t="s">
        <v>409</v>
      </c>
      <c r="F1063" s="77"/>
      <c r="G1063" s="77"/>
      <c r="H1063" s="77"/>
      <c r="I1063" s="77"/>
      <c r="J1063" s="78"/>
      <c r="K1063" s="58">
        <v>10</v>
      </c>
      <c r="L1063" s="58">
        <f>K1063*39</f>
        <v>390</v>
      </c>
      <c r="M1063" s="58">
        <v>20</v>
      </c>
      <c r="N1063" s="58">
        <f>M1063*39</f>
        <v>780</v>
      </c>
      <c r="O1063" s="58">
        <v>30</v>
      </c>
      <c r="P1063" s="58">
        <f>L1063+N1063</f>
        <v>1170</v>
      </c>
      <c r="Q1063" s="4"/>
    </row>
    <row r="1064" spans="1:17" ht="38.25" customHeight="1" x14ac:dyDescent="0.25">
      <c r="A1064" s="84"/>
      <c r="B1064" s="84"/>
      <c r="C1064" s="87"/>
      <c r="D1064" s="25" t="s">
        <v>408</v>
      </c>
      <c r="E1064" s="76" t="s">
        <v>409</v>
      </c>
      <c r="F1064" s="77"/>
      <c r="G1064" s="77"/>
      <c r="H1064" s="77"/>
      <c r="I1064" s="77"/>
      <c r="J1064" s="78"/>
      <c r="K1064" s="58">
        <v>10</v>
      </c>
      <c r="L1064" s="58">
        <f>K1064*36</f>
        <v>360</v>
      </c>
      <c r="M1064" s="58">
        <v>20</v>
      </c>
      <c r="N1064" s="58">
        <f>M1064*36</f>
        <v>720</v>
      </c>
      <c r="O1064" s="58">
        <v>30</v>
      </c>
      <c r="P1064" s="58">
        <f>L1064+N1064</f>
        <v>1080</v>
      </c>
      <c r="Q1064" s="4"/>
    </row>
    <row r="1065" spans="1:17" ht="25.5" customHeight="1" x14ac:dyDescent="0.25">
      <c r="A1065" s="82">
        <v>4</v>
      </c>
      <c r="B1065" s="82">
        <v>264</v>
      </c>
      <c r="C1065" s="85" t="s">
        <v>259</v>
      </c>
      <c r="D1065" s="39" t="s">
        <v>387</v>
      </c>
      <c r="E1065" s="39">
        <v>47.66</v>
      </c>
      <c r="F1065" s="39">
        <v>50</v>
      </c>
      <c r="G1065" s="39">
        <v>20</v>
      </c>
      <c r="H1065" s="39">
        <v>15</v>
      </c>
      <c r="I1065" s="39">
        <v>0</v>
      </c>
      <c r="J1065" s="16">
        <f t="shared" si="39"/>
        <v>85</v>
      </c>
      <c r="K1065" s="9">
        <v>10</v>
      </c>
      <c r="L1065" s="9">
        <f t="shared" si="30"/>
        <v>476.59999999999997</v>
      </c>
      <c r="M1065" s="9">
        <v>20</v>
      </c>
      <c r="N1065" s="9">
        <f t="shared" si="31"/>
        <v>953.19999999999993</v>
      </c>
      <c r="O1065" s="9">
        <f t="shared" si="38"/>
        <v>30</v>
      </c>
      <c r="P1065" s="9">
        <f t="shared" si="33"/>
        <v>1429.8</v>
      </c>
    </row>
    <row r="1066" spans="1:17" x14ac:dyDescent="0.25">
      <c r="A1066" s="83"/>
      <c r="B1066" s="83"/>
      <c r="C1066" s="86"/>
      <c r="D1066" s="29" t="s">
        <v>503</v>
      </c>
      <c r="E1066" s="7">
        <v>60</v>
      </c>
      <c r="F1066" s="22">
        <f>E1065/E1066*F1065</f>
        <v>39.716666666666661</v>
      </c>
      <c r="G1066" s="7">
        <v>20</v>
      </c>
      <c r="H1066" s="7">
        <v>15</v>
      </c>
      <c r="I1066" s="7">
        <v>15</v>
      </c>
      <c r="J1066" s="21">
        <f t="shared" si="39"/>
        <v>89.716666666666669</v>
      </c>
      <c r="K1066" s="9">
        <v>10</v>
      </c>
      <c r="L1066" s="9">
        <f t="shared" si="30"/>
        <v>600</v>
      </c>
      <c r="M1066" s="9">
        <v>20</v>
      </c>
      <c r="N1066" s="9">
        <f t="shared" si="31"/>
        <v>1200</v>
      </c>
      <c r="O1066" s="9">
        <f t="shared" si="38"/>
        <v>30</v>
      </c>
      <c r="P1066" s="9">
        <f t="shared" si="33"/>
        <v>1800</v>
      </c>
    </row>
    <row r="1067" spans="1:17" ht="48" customHeight="1" x14ac:dyDescent="0.25">
      <c r="A1067" s="83"/>
      <c r="B1067" s="83"/>
      <c r="C1067" s="86"/>
      <c r="D1067" s="25" t="s">
        <v>411</v>
      </c>
      <c r="E1067" s="76" t="s">
        <v>409</v>
      </c>
      <c r="F1067" s="77"/>
      <c r="G1067" s="77"/>
      <c r="H1067" s="77"/>
      <c r="I1067" s="77"/>
      <c r="J1067" s="78"/>
      <c r="K1067" s="58">
        <v>10</v>
      </c>
      <c r="L1067" s="58">
        <f>K1067*39</f>
        <v>390</v>
      </c>
      <c r="M1067" s="58">
        <v>20</v>
      </c>
      <c r="N1067" s="58">
        <f>M1067*39</f>
        <v>780</v>
      </c>
      <c r="O1067" s="58">
        <v>30</v>
      </c>
      <c r="P1067" s="58">
        <f>L1067+N1067</f>
        <v>1170</v>
      </c>
      <c r="Q1067" s="4"/>
    </row>
    <row r="1068" spans="1:17" ht="38.25" customHeight="1" x14ac:dyDescent="0.25">
      <c r="A1068" s="84"/>
      <c r="B1068" s="84"/>
      <c r="C1068" s="87"/>
      <c r="D1068" s="25" t="s">
        <v>408</v>
      </c>
      <c r="E1068" s="76" t="s">
        <v>409</v>
      </c>
      <c r="F1068" s="77"/>
      <c r="G1068" s="77"/>
      <c r="H1068" s="77"/>
      <c r="I1068" s="77"/>
      <c r="J1068" s="78"/>
      <c r="K1068" s="58">
        <v>10</v>
      </c>
      <c r="L1068" s="58">
        <f>K1068*36</f>
        <v>360</v>
      </c>
      <c r="M1068" s="58">
        <v>20</v>
      </c>
      <c r="N1068" s="58">
        <f>M1068*36</f>
        <v>720</v>
      </c>
      <c r="O1068" s="58">
        <v>30</v>
      </c>
      <c r="P1068" s="58">
        <f>L1068+N1068</f>
        <v>1080</v>
      </c>
      <c r="Q1068" s="4"/>
    </row>
    <row r="1069" spans="1:17" ht="38.25" customHeight="1" x14ac:dyDescent="0.25">
      <c r="A1069" s="88">
        <v>4</v>
      </c>
      <c r="B1069" s="88">
        <v>265</v>
      </c>
      <c r="C1069" s="85" t="s">
        <v>260</v>
      </c>
      <c r="D1069" s="29" t="s">
        <v>494</v>
      </c>
      <c r="E1069" s="7">
        <v>45</v>
      </c>
      <c r="F1069" s="7">
        <v>50</v>
      </c>
      <c r="G1069" s="7">
        <v>5</v>
      </c>
      <c r="H1069" s="7">
        <v>5</v>
      </c>
      <c r="I1069" s="7">
        <v>5</v>
      </c>
      <c r="J1069" s="17">
        <f>SUM(F1069:I1069)</f>
        <v>65</v>
      </c>
      <c r="K1069" s="9">
        <v>10</v>
      </c>
      <c r="L1069" s="9">
        <f t="shared" ref="L1069:L1267" si="40">E1069*K1069</f>
        <v>450</v>
      </c>
      <c r="M1069" s="9">
        <v>20</v>
      </c>
      <c r="N1069" s="9">
        <f t="shared" ref="N1069:N1267" si="41">E1069*M1069</f>
        <v>900</v>
      </c>
      <c r="O1069" s="9">
        <f t="shared" si="38"/>
        <v>30</v>
      </c>
      <c r="P1069" s="9">
        <f t="shared" ref="P1069:P1267" si="42">L1069+N1069</f>
        <v>1350</v>
      </c>
    </row>
    <row r="1070" spans="1:17" ht="48" customHeight="1" x14ac:dyDescent="0.25">
      <c r="A1070" s="89"/>
      <c r="B1070" s="89"/>
      <c r="C1070" s="86"/>
      <c r="D1070" s="25" t="s">
        <v>410</v>
      </c>
      <c r="E1070" s="76" t="s">
        <v>409</v>
      </c>
      <c r="F1070" s="77"/>
      <c r="G1070" s="77"/>
      <c r="H1070" s="77"/>
      <c r="I1070" s="77"/>
      <c r="J1070" s="78"/>
      <c r="K1070" s="58">
        <v>10</v>
      </c>
      <c r="L1070" s="58">
        <f>K1070*47.66</f>
        <v>476.59999999999997</v>
      </c>
      <c r="M1070" s="58">
        <v>20</v>
      </c>
      <c r="N1070" s="58">
        <f>M1070*47.66</f>
        <v>953.19999999999993</v>
      </c>
      <c r="O1070" s="58">
        <v>30</v>
      </c>
      <c r="P1070" s="58">
        <f>L1070+N1070</f>
        <v>1429.8</v>
      </c>
      <c r="Q1070" s="4"/>
    </row>
    <row r="1071" spans="1:17" ht="48" customHeight="1" x14ac:dyDescent="0.25">
      <c r="A1071" s="89"/>
      <c r="B1071" s="89"/>
      <c r="C1071" s="86"/>
      <c r="D1071" s="25" t="s">
        <v>411</v>
      </c>
      <c r="E1071" s="76" t="s">
        <v>409</v>
      </c>
      <c r="F1071" s="77"/>
      <c r="G1071" s="77"/>
      <c r="H1071" s="77"/>
      <c r="I1071" s="77"/>
      <c r="J1071" s="78"/>
      <c r="K1071" s="58">
        <v>10</v>
      </c>
      <c r="L1071" s="58">
        <f>K1071*39</f>
        <v>390</v>
      </c>
      <c r="M1071" s="58">
        <v>20</v>
      </c>
      <c r="N1071" s="58">
        <f>M1071*39</f>
        <v>780</v>
      </c>
      <c r="O1071" s="58">
        <v>30</v>
      </c>
      <c r="P1071" s="58">
        <f>L1071+N1071</f>
        <v>1170</v>
      </c>
      <c r="Q1071" s="4"/>
    </row>
    <row r="1072" spans="1:17" ht="38.25" customHeight="1" x14ac:dyDescent="0.25">
      <c r="A1072" s="90"/>
      <c r="B1072" s="90"/>
      <c r="C1072" s="87"/>
      <c r="D1072" s="25" t="s">
        <v>408</v>
      </c>
      <c r="E1072" s="76" t="s">
        <v>409</v>
      </c>
      <c r="F1072" s="77"/>
      <c r="G1072" s="77"/>
      <c r="H1072" s="77"/>
      <c r="I1072" s="77"/>
      <c r="J1072" s="78"/>
      <c r="K1072" s="58">
        <v>10</v>
      </c>
      <c r="L1072" s="58">
        <f>K1072*36</f>
        <v>360</v>
      </c>
      <c r="M1072" s="58">
        <v>20</v>
      </c>
      <c r="N1072" s="58">
        <f>M1072*36</f>
        <v>720</v>
      </c>
      <c r="O1072" s="58">
        <v>30</v>
      </c>
      <c r="P1072" s="58">
        <f>L1072+N1072</f>
        <v>1080</v>
      </c>
      <c r="Q1072" s="4"/>
    </row>
    <row r="1073" spans="1:17" ht="38.25" customHeight="1" x14ac:dyDescent="0.25">
      <c r="A1073" s="88">
        <v>4</v>
      </c>
      <c r="B1073" s="88">
        <v>266</v>
      </c>
      <c r="C1073" s="85" t="s">
        <v>261</v>
      </c>
      <c r="D1073" s="29" t="s">
        <v>494</v>
      </c>
      <c r="E1073" s="7">
        <v>45</v>
      </c>
      <c r="F1073" s="7">
        <v>50</v>
      </c>
      <c r="G1073" s="7">
        <v>5</v>
      </c>
      <c r="H1073" s="7">
        <v>5</v>
      </c>
      <c r="I1073" s="7">
        <v>5</v>
      </c>
      <c r="J1073" s="17">
        <f>SUM(F1073:I1073)</f>
        <v>65</v>
      </c>
      <c r="K1073" s="9">
        <v>10</v>
      </c>
      <c r="L1073" s="9">
        <f t="shared" si="40"/>
        <v>450</v>
      </c>
      <c r="M1073" s="9">
        <v>20</v>
      </c>
      <c r="N1073" s="9">
        <f t="shared" si="41"/>
        <v>900</v>
      </c>
      <c r="O1073" s="9">
        <f t="shared" si="38"/>
        <v>30</v>
      </c>
      <c r="P1073" s="9">
        <f t="shared" si="42"/>
        <v>1350</v>
      </c>
    </row>
    <row r="1074" spans="1:17" ht="48" customHeight="1" x14ac:dyDescent="0.25">
      <c r="A1074" s="89"/>
      <c r="B1074" s="89"/>
      <c r="C1074" s="86"/>
      <c r="D1074" s="25" t="s">
        <v>410</v>
      </c>
      <c r="E1074" s="76" t="s">
        <v>409</v>
      </c>
      <c r="F1074" s="77"/>
      <c r="G1074" s="77"/>
      <c r="H1074" s="77"/>
      <c r="I1074" s="77"/>
      <c r="J1074" s="78"/>
      <c r="K1074" s="58">
        <v>10</v>
      </c>
      <c r="L1074" s="58">
        <f>K1074*47.66</f>
        <v>476.59999999999997</v>
      </c>
      <c r="M1074" s="58">
        <v>20</v>
      </c>
      <c r="N1074" s="58">
        <f>M1074*47.66</f>
        <v>953.19999999999993</v>
      </c>
      <c r="O1074" s="58">
        <v>30</v>
      </c>
      <c r="P1074" s="58">
        <f>L1074+N1074</f>
        <v>1429.8</v>
      </c>
      <c r="Q1074" s="4"/>
    </row>
    <row r="1075" spans="1:17" ht="48" customHeight="1" x14ac:dyDescent="0.25">
      <c r="A1075" s="89"/>
      <c r="B1075" s="89"/>
      <c r="C1075" s="86"/>
      <c r="D1075" s="25" t="s">
        <v>411</v>
      </c>
      <c r="E1075" s="76" t="s">
        <v>409</v>
      </c>
      <c r="F1075" s="77"/>
      <c r="G1075" s="77"/>
      <c r="H1075" s="77"/>
      <c r="I1075" s="77"/>
      <c r="J1075" s="78"/>
      <c r="K1075" s="58">
        <v>10</v>
      </c>
      <c r="L1075" s="58">
        <f>K1075*39</f>
        <v>390</v>
      </c>
      <c r="M1075" s="58">
        <v>20</v>
      </c>
      <c r="N1075" s="58">
        <f>M1075*39</f>
        <v>780</v>
      </c>
      <c r="O1075" s="58">
        <v>30</v>
      </c>
      <c r="P1075" s="58">
        <f>L1075+N1075</f>
        <v>1170</v>
      </c>
      <c r="Q1075" s="4"/>
    </row>
    <row r="1076" spans="1:17" ht="38.25" customHeight="1" x14ac:dyDescent="0.25">
      <c r="A1076" s="90"/>
      <c r="B1076" s="90"/>
      <c r="C1076" s="87"/>
      <c r="D1076" s="25" t="s">
        <v>408</v>
      </c>
      <c r="E1076" s="76" t="s">
        <v>409</v>
      </c>
      <c r="F1076" s="77"/>
      <c r="G1076" s="77"/>
      <c r="H1076" s="77"/>
      <c r="I1076" s="77"/>
      <c r="J1076" s="78"/>
      <c r="K1076" s="58">
        <v>10</v>
      </c>
      <c r="L1076" s="58">
        <f>K1076*36</f>
        <v>360</v>
      </c>
      <c r="M1076" s="58">
        <v>20</v>
      </c>
      <c r="N1076" s="58">
        <f>M1076*36</f>
        <v>720</v>
      </c>
      <c r="O1076" s="58">
        <v>30</v>
      </c>
      <c r="P1076" s="58">
        <f>L1076+N1076</f>
        <v>1080</v>
      </c>
      <c r="Q1076" s="4"/>
    </row>
    <row r="1077" spans="1:17" ht="38.25" customHeight="1" x14ac:dyDescent="0.25">
      <c r="A1077" s="88">
        <v>4</v>
      </c>
      <c r="B1077" s="88">
        <v>267</v>
      </c>
      <c r="C1077" s="79" t="s">
        <v>71</v>
      </c>
      <c r="D1077" s="8" t="s">
        <v>492</v>
      </c>
      <c r="E1077" s="8">
        <v>60</v>
      </c>
      <c r="F1077" s="8">
        <v>50</v>
      </c>
      <c r="G1077" s="8">
        <v>15</v>
      </c>
      <c r="H1077" s="8">
        <v>15</v>
      </c>
      <c r="I1077" s="8">
        <v>15</v>
      </c>
      <c r="J1077" s="17">
        <f>SUM(F1077:I1077)</f>
        <v>95</v>
      </c>
      <c r="K1077" s="8">
        <v>10</v>
      </c>
      <c r="L1077" s="8">
        <f t="shared" si="40"/>
        <v>600</v>
      </c>
      <c r="M1077" s="8">
        <v>20</v>
      </c>
      <c r="N1077" s="8">
        <f t="shared" si="41"/>
        <v>1200</v>
      </c>
      <c r="O1077" s="8">
        <f t="shared" si="38"/>
        <v>30</v>
      </c>
      <c r="P1077" s="8">
        <f t="shared" si="42"/>
        <v>1800</v>
      </c>
    </row>
    <row r="1078" spans="1:17" ht="48" customHeight="1" x14ac:dyDescent="0.25">
      <c r="A1078" s="89"/>
      <c r="B1078" s="89"/>
      <c r="C1078" s="80"/>
      <c r="D1078" s="25" t="s">
        <v>410</v>
      </c>
      <c r="E1078" s="76" t="s">
        <v>409</v>
      </c>
      <c r="F1078" s="77"/>
      <c r="G1078" s="77"/>
      <c r="H1078" s="77"/>
      <c r="I1078" s="77"/>
      <c r="J1078" s="78"/>
      <c r="K1078" s="58">
        <v>10</v>
      </c>
      <c r="L1078" s="58">
        <f>K1078*47.66</f>
        <v>476.59999999999997</v>
      </c>
      <c r="M1078" s="58">
        <v>20</v>
      </c>
      <c r="N1078" s="58">
        <f>M1078*47.66</f>
        <v>953.19999999999993</v>
      </c>
      <c r="O1078" s="58">
        <v>30</v>
      </c>
      <c r="P1078" s="58">
        <f>L1078+N1078</f>
        <v>1429.8</v>
      </c>
      <c r="Q1078" s="4"/>
    </row>
    <row r="1079" spans="1:17" ht="48" customHeight="1" x14ac:dyDescent="0.25">
      <c r="A1079" s="89"/>
      <c r="B1079" s="89"/>
      <c r="C1079" s="80"/>
      <c r="D1079" s="25" t="s">
        <v>411</v>
      </c>
      <c r="E1079" s="76" t="s">
        <v>409</v>
      </c>
      <c r="F1079" s="77"/>
      <c r="G1079" s="77"/>
      <c r="H1079" s="77"/>
      <c r="I1079" s="77"/>
      <c r="J1079" s="78"/>
      <c r="K1079" s="58">
        <v>10</v>
      </c>
      <c r="L1079" s="58">
        <f>K1079*39</f>
        <v>390</v>
      </c>
      <c r="M1079" s="58">
        <v>20</v>
      </c>
      <c r="N1079" s="58">
        <f>M1079*39</f>
        <v>780</v>
      </c>
      <c r="O1079" s="58">
        <v>30</v>
      </c>
      <c r="P1079" s="58">
        <f>L1079+N1079</f>
        <v>1170</v>
      </c>
      <c r="Q1079" s="4"/>
    </row>
    <row r="1080" spans="1:17" ht="38.25" customHeight="1" x14ac:dyDescent="0.25">
      <c r="A1080" s="90"/>
      <c r="B1080" s="90"/>
      <c r="C1080" s="81"/>
      <c r="D1080" s="25" t="s">
        <v>408</v>
      </c>
      <c r="E1080" s="76" t="s">
        <v>409</v>
      </c>
      <c r="F1080" s="77"/>
      <c r="G1080" s="77"/>
      <c r="H1080" s="77"/>
      <c r="I1080" s="77"/>
      <c r="J1080" s="78"/>
      <c r="K1080" s="58">
        <v>10</v>
      </c>
      <c r="L1080" s="58">
        <f>K1080*36</f>
        <v>360</v>
      </c>
      <c r="M1080" s="58">
        <v>20</v>
      </c>
      <c r="N1080" s="58">
        <f>M1080*36</f>
        <v>720</v>
      </c>
      <c r="O1080" s="58">
        <v>30</v>
      </c>
      <c r="P1080" s="58">
        <f>L1080+N1080</f>
        <v>1080</v>
      </c>
      <c r="Q1080" s="4"/>
    </row>
    <row r="1081" spans="1:17" ht="38.25" customHeight="1" x14ac:dyDescent="0.25">
      <c r="A1081" s="88">
        <v>4</v>
      </c>
      <c r="B1081" s="88">
        <v>268</v>
      </c>
      <c r="C1081" s="85" t="s">
        <v>262</v>
      </c>
      <c r="D1081" s="29" t="s">
        <v>79</v>
      </c>
      <c r="E1081" s="29">
        <v>60</v>
      </c>
      <c r="F1081" s="29">
        <v>50</v>
      </c>
      <c r="G1081" s="29">
        <v>20</v>
      </c>
      <c r="H1081" s="29">
        <v>15</v>
      </c>
      <c r="I1081" s="29">
        <v>15</v>
      </c>
      <c r="J1081" s="17">
        <f t="shared" ref="J1081:J1121" si="43">SUM(F1081:I1081)</f>
        <v>100</v>
      </c>
      <c r="K1081" s="9">
        <v>10</v>
      </c>
      <c r="L1081" s="9">
        <f t="shared" si="40"/>
        <v>600</v>
      </c>
      <c r="M1081" s="9">
        <v>20</v>
      </c>
      <c r="N1081" s="9">
        <f t="shared" si="41"/>
        <v>1200</v>
      </c>
      <c r="O1081" s="9">
        <f t="shared" si="38"/>
        <v>30</v>
      </c>
      <c r="P1081" s="9">
        <f t="shared" si="42"/>
        <v>1800</v>
      </c>
    </row>
    <row r="1082" spans="1:17" ht="48" customHeight="1" x14ac:dyDescent="0.25">
      <c r="A1082" s="89"/>
      <c r="B1082" s="89"/>
      <c r="C1082" s="86"/>
      <c r="D1082" s="25" t="s">
        <v>410</v>
      </c>
      <c r="E1082" s="76" t="s">
        <v>409</v>
      </c>
      <c r="F1082" s="77"/>
      <c r="G1082" s="77"/>
      <c r="H1082" s="77"/>
      <c r="I1082" s="77"/>
      <c r="J1082" s="78"/>
      <c r="K1082" s="58">
        <v>10</v>
      </c>
      <c r="L1082" s="58">
        <f>K1082*47.66</f>
        <v>476.59999999999997</v>
      </c>
      <c r="M1082" s="58">
        <v>20</v>
      </c>
      <c r="N1082" s="58">
        <f>M1082*47.66</f>
        <v>953.19999999999993</v>
      </c>
      <c r="O1082" s="58">
        <v>30</v>
      </c>
      <c r="P1082" s="58">
        <f>L1082+N1082</f>
        <v>1429.8</v>
      </c>
      <c r="Q1082" s="4"/>
    </row>
    <row r="1083" spans="1:17" ht="48" customHeight="1" x14ac:dyDescent="0.25">
      <c r="A1083" s="89"/>
      <c r="B1083" s="89"/>
      <c r="C1083" s="86"/>
      <c r="D1083" s="25" t="s">
        <v>411</v>
      </c>
      <c r="E1083" s="76" t="s">
        <v>409</v>
      </c>
      <c r="F1083" s="77"/>
      <c r="G1083" s="77"/>
      <c r="H1083" s="77"/>
      <c r="I1083" s="77"/>
      <c r="J1083" s="78"/>
      <c r="K1083" s="58">
        <v>10</v>
      </c>
      <c r="L1083" s="58">
        <f>K1083*39</f>
        <v>390</v>
      </c>
      <c r="M1083" s="58">
        <v>20</v>
      </c>
      <c r="N1083" s="58">
        <f>M1083*39</f>
        <v>780</v>
      </c>
      <c r="O1083" s="58">
        <v>30</v>
      </c>
      <c r="P1083" s="58">
        <f>L1083+N1083</f>
        <v>1170</v>
      </c>
      <c r="Q1083" s="4"/>
    </row>
    <row r="1084" spans="1:17" ht="38.25" customHeight="1" x14ac:dyDescent="0.25">
      <c r="A1084" s="90"/>
      <c r="B1084" s="90"/>
      <c r="C1084" s="87"/>
      <c r="D1084" s="25" t="s">
        <v>408</v>
      </c>
      <c r="E1084" s="76" t="s">
        <v>409</v>
      </c>
      <c r="F1084" s="77"/>
      <c r="G1084" s="77"/>
      <c r="H1084" s="77"/>
      <c r="I1084" s="77"/>
      <c r="J1084" s="78"/>
      <c r="K1084" s="58">
        <v>10</v>
      </c>
      <c r="L1084" s="58">
        <f>K1084*36</f>
        <v>360</v>
      </c>
      <c r="M1084" s="58">
        <v>20</v>
      </c>
      <c r="N1084" s="58">
        <f>M1084*36</f>
        <v>720</v>
      </c>
      <c r="O1084" s="58">
        <v>30</v>
      </c>
      <c r="P1084" s="58">
        <f>L1084+N1084</f>
        <v>1080</v>
      </c>
      <c r="Q1084" s="4"/>
    </row>
    <row r="1085" spans="1:17" ht="38.25" customHeight="1" x14ac:dyDescent="0.25">
      <c r="A1085" s="88">
        <v>4</v>
      </c>
      <c r="B1085" s="88">
        <v>269</v>
      </c>
      <c r="C1085" s="85" t="s">
        <v>263</v>
      </c>
      <c r="D1085" s="29" t="s">
        <v>504</v>
      </c>
      <c r="E1085" s="29">
        <v>60</v>
      </c>
      <c r="F1085" s="29">
        <v>50</v>
      </c>
      <c r="G1085" s="29">
        <v>20</v>
      </c>
      <c r="H1085" s="29">
        <v>15</v>
      </c>
      <c r="I1085" s="29">
        <v>15</v>
      </c>
      <c r="J1085" s="17">
        <f t="shared" si="43"/>
        <v>100</v>
      </c>
      <c r="K1085" s="9">
        <v>10</v>
      </c>
      <c r="L1085" s="9">
        <f t="shared" si="40"/>
        <v>600</v>
      </c>
      <c r="M1085" s="9">
        <v>20</v>
      </c>
      <c r="N1085" s="9">
        <f t="shared" si="41"/>
        <v>1200</v>
      </c>
      <c r="O1085" s="9">
        <f t="shared" si="38"/>
        <v>30</v>
      </c>
      <c r="P1085" s="9">
        <f t="shared" si="42"/>
        <v>1800</v>
      </c>
    </row>
    <row r="1086" spans="1:17" ht="48" customHeight="1" x14ac:dyDescent="0.25">
      <c r="A1086" s="89"/>
      <c r="B1086" s="89"/>
      <c r="C1086" s="86"/>
      <c r="D1086" s="25" t="s">
        <v>410</v>
      </c>
      <c r="E1086" s="76" t="s">
        <v>409</v>
      </c>
      <c r="F1086" s="77"/>
      <c r="G1086" s="77"/>
      <c r="H1086" s="77"/>
      <c r="I1086" s="77"/>
      <c r="J1086" s="78"/>
      <c r="K1086" s="58">
        <v>10</v>
      </c>
      <c r="L1086" s="58">
        <f>K1086*47.66</f>
        <v>476.59999999999997</v>
      </c>
      <c r="M1086" s="58">
        <v>20</v>
      </c>
      <c r="N1086" s="58">
        <f>M1086*47.66</f>
        <v>953.19999999999993</v>
      </c>
      <c r="O1086" s="58">
        <v>30</v>
      </c>
      <c r="P1086" s="58">
        <f>L1086+N1086</f>
        <v>1429.8</v>
      </c>
      <c r="Q1086" s="4"/>
    </row>
    <row r="1087" spans="1:17" ht="48" customHeight="1" x14ac:dyDescent="0.25">
      <c r="A1087" s="89"/>
      <c r="B1087" s="89"/>
      <c r="C1087" s="86"/>
      <c r="D1087" s="25" t="s">
        <v>411</v>
      </c>
      <c r="E1087" s="76" t="s">
        <v>409</v>
      </c>
      <c r="F1087" s="77"/>
      <c r="G1087" s="77"/>
      <c r="H1087" s="77"/>
      <c r="I1087" s="77"/>
      <c r="J1087" s="78"/>
      <c r="K1087" s="58">
        <v>10</v>
      </c>
      <c r="L1087" s="58">
        <f>K1087*39</f>
        <v>390</v>
      </c>
      <c r="M1087" s="58">
        <v>20</v>
      </c>
      <c r="N1087" s="58">
        <f>M1087*39</f>
        <v>780</v>
      </c>
      <c r="O1087" s="58">
        <v>30</v>
      </c>
      <c r="P1087" s="58">
        <f>L1087+N1087</f>
        <v>1170</v>
      </c>
      <c r="Q1087" s="4"/>
    </row>
    <row r="1088" spans="1:17" ht="38.25" customHeight="1" x14ac:dyDescent="0.25">
      <c r="A1088" s="90"/>
      <c r="B1088" s="90"/>
      <c r="C1088" s="87"/>
      <c r="D1088" s="25" t="s">
        <v>408</v>
      </c>
      <c r="E1088" s="76" t="s">
        <v>409</v>
      </c>
      <c r="F1088" s="77"/>
      <c r="G1088" s="77"/>
      <c r="H1088" s="77"/>
      <c r="I1088" s="77"/>
      <c r="J1088" s="78"/>
      <c r="K1088" s="58">
        <v>10</v>
      </c>
      <c r="L1088" s="58">
        <f>K1088*36</f>
        <v>360</v>
      </c>
      <c r="M1088" s="58">
        <v>20</v>
      </c>
      <c r="N1088" s="58">
        <f>M1088*36</f>
        <v>720</v>
      </c>
      <c r="O1088" s="58">
        <v>30</v>
      </c>
      <c r="P1088" s="58">
        <f>L1088+N1088</f>
        <v>1080</v>
      </c>
      <c r="Q1088" s="4"/>
    </row>
    <row r="1089" spans="1:17" ht="38.25" customHeight="1" x14ac:dyDescent="0.25">
      <c r="A1089" s="88">
        <v>4</v>
      </c>
      <c r="B1089" s="88">
        <v>270</v>
      </c>
      <c r="C1089" s="85" t="s">
        <v>231</v>
      </c>
      <c r="D1089" s="29" t="s">
        <v>504</v>
      </c>
      <c r="E1089" s="29">
        <v>60</v>
      </c>
      <c r="F1089" s="29">
        <v>50</v>
      </c>
      <c r="G1089" s="29">
        <v>20</v>
      </c>
      <c r="H1089" s="29">
        <v>15</v>
      </c>
      <c r="I1089" s="29">
        <v>15</v>
      </c>
      <c r="J1089" s="17">
        <f t="shared" si="43"/>
        <v>100</v>
      </c>
      <c r="K1089" s="9">
        <v>10</v>
      </c>
      <c r="L1089" s="9">
        <f t="shared" si="40"/>
        <v>600</v>
      </c>
      <c r="M1089" s="9">
        <v>20</v>
      </c>
      <c r="N1089" s="9">
        <f t="shared" si="41"/>
        <v>1200</v>
      </c>
      <c r="O1089" s="9">
        <f t="shared" si="38"/>
        <v>30</v>
      </c>
      <c r="P1089" s="9">
        <f t="shared" si="42"/>
        <v>1800</v>
      </c>
    </row>
    <row r="1090" spans="1:17" ht="48" customHeight="1" x14ac:dyDescent="0.25">
      <c r="A1090" s="89"/>
      <c r="B1090" s="89"/>
      <c r="C1090" s="86"/>
      <c r="D1090" s="25" t="s">
        <v>410</v>
      </c>
      <c r="E1090" s="76" t="s">
        <v>409</v>
      </c>
      <c r="F1090" s="77"/>
      <c r="G1090" s="77"/>
      <c r="H1090" s="77"/>
      <c r="I1090" s="77"/>
      <c r="J1090" s="78"/>
      <c r="K1090" s="58">
        <v>10</v>
      </c>
      <c r="L1090" s="58">
        <f>K1090*47.66</f>
        <v>476.59999999999997</v>
      </c>
      <c r="M1090" s="58">
        <v>20</v>
      </c>
      <c r="N1090" s="58">
        <f>M1090*47.66</f>
        <v>953.19999999999993</v>
      </c>
      <c r="O1090" s="58">
        <v>30</v>
      </c>
      <c r="P1090" s="58">
        <f>L1090+N1090</f>
        <v>1429.8</v>
      </c>
      <c r="Q1090" s="4"/>
    </row>
    <row r="1091" spans="1:17" ht="48" customHeight="1" x14ac:dyDescent="0.25">
      <c r="A1091" s="89"/>
      <c r="B1091" s="89"/>
      <c r="C1091" s="86"/>
      <c r="D1091" s="25" t="s">
        <v>411</v>
      </c>
      <c r="E1091" s="76" t="s">
        <v>409</v>
      </c>
      <c r="F1091" s="77"/>
      <c r="G1091" s="77"/>
      <c r="H1091" s="77"/>
      <c r="I1091" s="77"/>
      <c r="J1091" s="78"/>
      <c r="K1091" s="58">
        <v>10</v>
      </c>
      <c r="L1091" s="58">
        <f>K1091*39</f>
        <v>390</v>
      </c>
      <c r="M1091" s="58">
        <v>20</v>
      </c>
      <c r="N1091" s="58">
        <f>M1091*39</f>
        <v>780</v>
      </c>
      <c r="O1091" s="58">
        <v>30</v>
      </c>
      <c r="P1091" s="58">
        <f>L1091+N1091</f>
        <v>1170</v>
      </c>
      <c r="Q1091" s="4"/>
    </row>
    <row r="1092" spans="1:17" ht="38.25" customHeight="1" x14ac:dyDescent="0.25">
      <c r="A1092" s="90"/>
      <c r="B1092" s="90"/>
      <c r="C1092" s="87"/>
      <c r="D1092" s="25" t="s">
        <v>408</v>
      </c>
      <c r="E1092" s="76" t="s">
        <v>409</v>
      </c>
      <c r="F1092" s="77"/>
      <c r="G1092" s="77"/>
      <c r="H1092" s="77"/>
      <c r="I1092" s="77"/>
      <c r="J1092" s="78"/>
      <c r="K1092" s="58">
        <v>10</v>
      </c>
      <c r="L1092" s="58">
        <f>K1092*36</f>
        <v>360</v>
      </c>
      <c r="M1092" s="58">
        <v>20</v>
      </c>
      <c r="N1092" s="58">
        <f>M1092*36</f>
        <v>720</v>
      </c>
      <c r="O1092" s="58">
        <v>30</v>
      </c>
      <c r="P1092" s="58">
        <f>L1092+N1092</f>
        <v>1080</v>
      </c>
      <c r="Q1092" s="4"/>
    </row>
    <row r="1093" spans="1:17" ht="38.25" customHeight="1" x14ac:dyDescent="0.25">
      <c r="A1093" s="88">
        <v>4</v>
      </c>
      <c r="B1093" s="88">
        <v>271</v>
      </c>
      <c r="C1093" s="85" t="s">
        <v>232</v>
      </c>
      <c r="D1093" s="29" t="s">
        <v>504</v>
      </c>
      <c r="E1093" s="29">
        <v>60</v>
      </c>
      <c r="F1093" s="29">
        <v>50</v>
      </c>
      <c r="G1093" s="29">
        <v>20</v>
      </c>
      <c r="H1093" s="29">
        <v>15</v>
      </c>
      <c r="I1093" s="29">
        <v>15</v>
      </c>
      <c r="J1093" s="17">
        <f t="shared" si="43"/>
        <v>100</v>
      </c>
      <c r="K1093" s="9">
        <v>10</v>
      </c>
      <c r="L1093" s="9">
        <f t="shared" si="40"/>
        <v>600</v>
      </c>
      <c r="M1093" s="9">
        <v>20</v>
      </c>
      <c r="N1093" s="9">
        <f t="shared" si="41"/>
        <v>1200</v>
      </c>
      <c r="O1093" s="9">
        <f t="shared" si="38"/>
        <v>30</v>
      </c>
      <c r="P1093" s="9">
        <f t="shared" si="42"/>
        <v>1800</v>
      </c>
    </row>
    <row r="1094" spans="1:17" ht="48" customHeight="1" x14ac:dyDescent="0.25">
      <c r="A1094" s="89"/>
      <c r="B1094" s="89"/>
      <c r="C1094" s="86"/>
      <c r="D1094" s="25" t="s">
        <v>410</v>
      </c>
      <c r="E1094" s="76" t="s">
        <v>409</v>
      </c>
      <c r="F1094" s="77"/>
      <c r="G1094" s="77"/>
      <c r="H1094" s="77"/>
      <c r="I1094" s="77"/>
      <c r="J1094" s="78"/>
      <c r="K1094" s="58">
        <v>10</v>
      </c>
      <c r="L1094" s="58">
        <f>K1094*47.66</f>
        <v>476.59999999999997</v>
      </c>
      <c r="M1094" s="58">
        <v>20</v>
      </c>
      <c r="N1094" s="58">
        <f>M1094*47.66</f>
        <v>953.19999999999993</v>
      </c>
      <c r="O1094" s="58">
        <v>30</v>
      </c>
      <c r="P1094" s="58">
        <f>L1094+N1094</f>
        <v>1429.8</v>
      </c>
      <c r="Q1094" s="4"/>
    </row>
    <row r="1095" spans="1:17" ht="48" customHeight="1" x14ac:dyDescent="0.25">
      <c r="A1095" s="89"/>
      <c r="B1095" s="89"/>
      <c r="C1095" s="86"/>
      <c r="D1095" s="25" t="s">
        <v>411</v>
      </c>
      <c r="E1095" s="76" t="s">
        <v>409</v>
      </c>
      <c r="F1095" s="77"/>
      <c r="G1095" s="77"/>
      <c r="H1095" s="77"/>
      <c r="I1095" s="77"/>
      <c r="J1095" s="78"/>
      <c r="K1095" s="58">
        <v>10</v>
      </c>
      <c r="L1095" s="58">
        <f>K1095*39</f>
        <v>390</v>
      </c>
      <c r="M1095" s="58">
        <v>20</v>
      </c>
      <c r="N1095" s="58">
        <f>M1095*39</f>
        <v>780</v>
      </c>
      <c r="O1095" s="58">
        <v>30</v>
      </c>
      <c r="P1095" s="58">
        <f>L1095+N1095</f>
        <v>1170</v>
      </c>
      <c r="Q1095" s="4"/>
    </row>
    <row r="1096" spans="1:17" ht="38.25" customHeight="1" x14ac:dyDescent="0.25">
      <c r="A1096" s="90"/>
      <c r="B1096" s="90"/>
      <c r="C1096" s="87"/>
      <c r="D1096" s="25" t="s">
        <v>408</v>
      </c>
      <c r="E1096" s="76" t="s">
        <v>409</v>
      </c>
      <c r="F1096" s="77"/>
      <c r="G1096" s="77"/>
      <c r="H1096" s="77"/>
      <c r="I1096" s="77"/>
      <c r="J1096" s="78"/>
      <c r="K1096" s="58">
        <v>10</v>
      </c>
      <c r="L1096" s="58">
        <f>K1096*36</f>
        <v>360</v>
      </c>
      <c r="M1096" s="58">
        <v>20</v>
      </c>
      <c r="N1096" s="58">
        <f>M1096*36</f>
        <v>720</v>
      </c>
      <c r="O1096" s="58">
        <v>30</v>
      </c>
      <c r="P1096" s="58">
        <f>L1096+N1096</f>
        <v>1080</v>
      </c>
      <c r="Q1096" s="4"/>
    </row>
    <row r="1097" spans="1:17" ht="38.25" customHeight="1" x14ac:dyDescent="0.25">
      <c r="A1097" s="88">
        <v>4</v>
      </c>
      <c r="B1097" s="88">
        <v>272</v>
      </c>
      <c r="C1097" s="85" t="s">
        <v>233</v>
      </c>
      <c r="D1097" s="29" t="s">
        <v>505</v>
      </c>
      <c r="E1097" s="29">
        <v>60</v>
      </c>
      <c r="F1097" s="29">
        <v>50</v>
      </c>
      <c r="G1097" s="29">
        <v>20</v>
      </c>
      <c r="H1097" s="29">
        <v>15</v>
      </c>
      <c r="I1097" s="29">
        <v>15</v>
      </c>
      <c r="J1097" s="17">
        <f t="shared" si="43"/>
        <v>100</v>
      </c>
      <c r="K1097" s="9">
        <v>10</v>
      </c>
      <c r="L1097" s="9">
        <f t="shared" si="40"/>
        <v>600</v>
      </c>
      <c r="M1097" s="9">
        <v>20</v>
      </c>
      <c r="N1097" s="9">
        <f t="shared" si="41"/>
        <v>1200</v>
      </c>
      <c r="O1097" s="9">
        <f t="shared" si="38"/>
        <v>30</v>
      </c>
      <c r="P1097" s="9">
        <f t="shared" si="42"/>
        <v>1800</v>
      </c>
    </row>
    <row r="1098" spans="1:17" ht="48" customHeight="1" x14ac:dyDescent="0.25">
      <c r="A1098" s="89"/>
      <c r="B1098" s="89"/>
      <c r="C1098" s="86"/>
      <c r="D1098" s="25" t="s">
        <v>410</v>
      </c>
      <c r="E1098" s="76" t="s">
        <v>409</v>
      </c>
      <c r="F1098" s="77"/>
      <c r="G1098" s="77"/>
      <c r="H1098" s="77"/>
      <c r="I1098" s="77"/>
      <c r="J1098" s="78"/>
      <c r="K1098" s="58">
        <v>10</v>
      </c>
      <c r="L1098" s="58">
        <f>K1098*47.66</f>
        <v>476.59999999999997</v>
      </c>
      <c r="M1098" s="58">
        <v>20</v>
      </c>
      <c r="N1098" s="58">
        <f>M1098*47.66</f>
        <v>953.19999999999993</v>
      </c>
      <c r="O1098" s="58">
        <v>30</v>
      </c>
      <c r="P1098" s="58">
        <f>L1098+N1098</f>
        <v>1429.8</v>
      </c>
      <c r="Q1098" s="4"/>
    </row>
    <row r="1099" spans="1:17" ht="48" customHeight="1" x14ac:dyDescent="0.25">
      <c r="A1099" s="89"/>
      <c r="B1099" s="89"/>
      <c r="C1099" s="86"/>
      <c r="D1099" s="25" t="s">
        <v>411</v>
      </c>
      <c r="E1099" s="76" t="s">
        <v>409</v>
      </c>
      <c r="F1099" s="77"/>
      <c r="G1099" s="77"/>
      <c r="H1099" s="77"/>
      <c r="I1099" s="77"/>
      <c r="J1099" s="78"/>
      <c r="K1099" s="58">
        <v>10</v>
      </c>
      <c r="L1099" s="58">
        <f>K1099*39</f>
        <v>390</v>
      </c>
      <c r="M1099" s="58">
        <v>20</v>
      </c>
      <c r="N1099" s="58">
        <f>M1099*39</f>
        <v>780</v>
      </c>
      <c r="O1099" s="58">
        <v>30</v>
      </c>
      <c r="P1099" s="58">
        <f>L1099+N1099</f>
        <v>1170</v>
      </c>
      <c r="Q1099" s="4"/>
    </row>
    <row r="1100" spans="1:17" ht="38.25" customHeight="1" x14ac:dyDescent="0.25">
      <c r="A1100" s="90"/>
      <c r="B1100" s="90"/>
      <c r="C1100" s="87"/>
      <c r="D1100" s="25" t="s">
        <v>408</v>
      </c>
      <c r="E1100" s="76" t="s">
        <v>409</v>
      </c>
      <c r="F1100" s="77"/>
      <c r="G1100" s="77"/>
      <c r="H1100" s="77"/>
      <c r="I1100" s="77"/>
      <c r="J1100" s="78"/>
      <c r="K1100" s="58">
        <v>10</v>
      </c>
      <c r="L1100" s="58">
        <f>K1100*36</f>
        <v>360</v>
      </c>
      <c r="M1100" s="58">
        <v>20</v>
      </c>
      <c r="N1100" s="58">
        <f>M1100*36</f>
        <v>720</v>
      </c>
      <c r="O1100" s="58">
        <v>30</v>
      </c>
      <c r="P1100" s="58">
        <f>L1100+N1100</f>
        <v>1080</v>
      </c>
      <c r="Q1100" s="4"/>
    </row>
    <row r="1101" spans="1:17" ht="38.25" customHeight="1" x14ac:dyDescent="0.25">
      <c r="A1101" s="88">
        <v>4</v>
      </c>
      <c r="B1101" s="88">
        <v>273</v>
      </c>
      <c r="C1101" s="85" t="s">
        <v>234</v>
      </c>
      <c r="D1101" s="29" t="s">
        <v>505</v>
      </c>
      <c r="E1101" s="29">
        <v>60</v>
      </c>
      <c r="F1101" s="29">
        <v>50</v>
      </c>
      <c r="G1101" s="29">
        <v>20</v>
      </c>
      <c r="H1101" s="29">
        <v>15</v>
      </c>
      <c r="I1101" s="29">
        <v>15</v>
      </c>
      <c r="J1101" s="17">
        <f t="shared" si="43"/>
        <v>100</v>
      </c>
      <c r="K1101" s="9">
        <v>10</v>
      </c>
      <c r="L1101" s="9">
        <f t="shared" si="40"/>
        <v>600</v>
      </c>
      <c r="M1101" s="9">
        <v>20</v>
      </c>
      <c r="N1101" s="9">
        <f t="shared" si="41"/>
        <v>1200</v>
      </c>
      <c r="O1101" s="9">
        <f t="shared" si="38"/>
        <v>30</v>
      </c>
      <c r="P1101" s="9">
        <f t="shared" si="42"/>
        <v>1800</v>
      </c>
    </row>
    <row r="1102" spans="1:17" ht="48" customHeight="1" x14ac:dyDescent="0.25">
      <c r="A1102" s="89"/>
      <c r="B1102" s="89"/>
      <c r="C1102" s="86"/>
      <c r="D1102" s="25" t="s">
        <v>410</v>
      </c>
      <c r="E1102" s="76" t="s">
        <v>409</v>
      </c>
      <c r="F1102" s="77"/>
      <c r="G1102" s="77"/>
      <c r="H1102" s="77"/>
      <c r="I1102" s="77"/>
      <c r="J1102" s="78"/>
      <c r="K1102" s="58">
        <v>10</v>
      </c>
      <c r="L1102" s="58">
        <f>K1102*47.66</f>
        <v>476.59999999999997</v>
      </c>
      <c r="M1102" s="58">
        <v>20</v>
      </c>
      <c r="N1102" s="58">
        <f>M1102*47.66</f>
        <v>953.19999999999993</v>
      </c>
      <c r="O1102" s="58">
        <v>30</v>
      </c>
      <c r="P1102" s="58">
        <f>L1102+N1102</f>
        <v>1429.8</v>
      </c>
      <c r="Q1102" s="4"/>
    </row>
    <row r="1103" spans="1:17" ht="48" customHeight="1" x14ac:dyDescent="0.25">
      <c r="A1103" s="89"/>
      <c r="B1103" s="89"/>
      <c r="C1103" s="86"/>
      <c r="D1103" s="25" t="s">
        <v>411</v>
      </c>
      <c r="E1103" s="76" t="s">
        <v>409</v>
      </c>
      <c r="F1103" s="77"/>
      <c r="G1103" s="77"/>
      <c r="H1103" s="77"/>
      <c r="I1103" s="77"/>
      <c r="J1103" s="78"/>
      <c r="K1103" s="58">
        <v>10</v>
      </c>
      <c r="L1103" s="58">
        <f>K1103*39</f>
        <v>390</v>
      </c>
      <c r="M1103" s="58">
        <v>20</v>
      </c>
      <c r="N1103" s="58">
        <f>M1103*39</f>
        <v>780</v>
      </c>
      <c r="O1103" s="58">
        <v>30</v>
      </c>
      <c r="P1103" s="58">
        <f>L1103+N1103</f>
        <v>1170</v>
      </c>
      <c r="Q1103" s="4"/>
    </row>
    <row r="1104" spans="1:17" ht="38.25" customHeight="1" x14ac:dyDescent="0.25">
      <c r="A1104" s="90"/>
      <c r="B1104" s="90"/>
      <c r="C1104" s="87"/>
      <c r="D1104" s="25" t="s">
        <v>408</v>
      </c>
      <c r="E1104" s="76" t="s">
        <v>409</v>
      </c>
      <c r="F1104" s="77"/>
      <c r="G1104" s="77"/>
      <c r="H1104" s="77"/>
      <c r="I1104" s="77"/>
      <c r="J1104" s="78"/>
      <c r="K1104" s="58">
        <v>10</v>
      </c>
      <c r="L1104" s="58">
        <f>K1104*36</f>
        <v>360</v>
      </c>
      <c r="M1104" s="58">
        <v>20</v>
      </c>
      <c r="N1104" s="58">
        <f>M1104*36</f>
        <v>720</v>
      </c>
      <c r="O1104" s="58">
        <v>30</v>
      </c>
      <c r="P1104" s="58">
        <f>L1104+N1104</f>
        <v>1080</v>
      </c>
      <c r="Q1104" s="4"/>
    </row>
    <row r="1105" spans="1:17" ht="38.25" customHeight="1" x14ac:dyDescent="0.25">
      <c r="A1105" s="88">
        <v>4</v>
      </c>
      <c r="B1105" s="88">
        <v>274</v>
      </c>
      <c r="C1105" s="85" t="s">
        <v>235</v>
      </c>
      <c r="D1105" s="29" t="s">
        <v>505</v>
      </c>
      <c r="E1105" s="29">
        <v>60</v>
      </c>
      <c r="F1105" s="29">
        <v>50</v>
      </c>
      <c r="G1105" s="29">
        <v>20</v>
      </c>
      <c r="H1105" s="29">
        <v>15</v>
      </c>
      <c r="I1105" s="29">
        <v>15</v>
      </c>
      <c r="J1105" s="17">
        <f t="shared" si="43"/>
        <v>100</v>
      </c>
      <c r="K1105" s="9">
        <v>10</v>
      </c>
      <c r="L1105" s="9">
        <f t="shared" si="40"/>
        <v>600</v>
      </c>
      <c r="M1105" s="9">
        <v>20</v>
      </c>
      <c r="N1105" s="9">
        <f t="shared" si="41"/>
        <v>1200</v>
      </c>
      <c r="O1105" s="9">
        <f t="shared" si="38"/>
        <v>30</v>
      </c>
      <c r="P1105" s="9">
        <f t="shared" si="42"/>
        <v>1800</v>
      </c>
    </row>
    <row r="1106" spans="1:17" ht="48" customHeight="1" x14ac:dyDescent="0.25">
      <c r="A1106" s="89"/>
      <c r="B1106" s="89"/>
      <c r="C1106" s="86"/>
      <c r="D1106" s="25" t="s">
        <v>410</v>
      </c>
      <c r="E1106" s="76" t="s">
        <v>409</v>
      </c>
      <c r="F1106" s="77"/>
      <c r="G1106" s="77"/>
      <c r="H1106" s="77"/>
      <c r="I1106" s="77"/>
      <c r="J1106" s="78"/>
      <c r="K1106" s="58">
        <v>10</v>
      </c>
      <c r="L1106" s="58">
        <f>K1106*47.66</f>
        <v>476.59999999999997</v>
      </c>
      <c r="M1106" s="58">
        <v>20</v>
      </c>
      <c r="N1106" s="58">
        <f>M1106*47.66</f>
        <v>953.19999999999993</v>
      </c>
      <c r="O1106" s="58">
        <v>30</v>
      </c>
      <c r="P1106" s="58">
        <f>L1106+N1106</f>
        <v>1429.8</v>
      </c>
      <c r="Q1106" s="4"/>
    </row>
    <row r="1107" spans="1:17" ht="48" customHeight="1" x14ac:dyDescent="0.25">
      <c r="A1107" s="89"/>
      <c r="B1107" s="89"/>
      <c r="C1107" s="86"/>
      <c r="D1107" s="25" t="s">
        <v>411</v>
      </c>
      <c r="E1107" s="76" t="s">
        <v>409</v>
      </c>
      <c r="F1107" s="77"/>
      <c r="G1107" s="77"/>
      <c r="H1107" s="77"/>
      <c r="I1107" s="77"/>
      <c r="J1107" s="78"/>
      <c r="K1107" s="58">
        <v>10</v>
      </c>
      <c r="L1107" s="58">
        <f>K1107*39</f>
        <v>390</v>
      </c>
      <c r="M1107" s="58">
        <v>20</v>
      </c>
      <c r="N1107" s="58">
        <f>M1107*39</f>
        <v>780</v>
      </c>
      <c r="O1107" s="58">
        <v>30</v>
      </c>
      <c r="P1107" s="58">
        <f>L1107+N1107</f>
        <v>1170</v>
      </c>
      <c r="Q1107" s="4"/>
    </row>
    <row r="1108" spans="1:17" ht="38.25" customHeight="1" x14ac:dyDescent="0.25">
      <c r="A1108" s="90"/>
      <c r="B1108" s="90"/>
      <c r="C1108" s="87"/>
      <c r="D1108" s="25" t="s">
        <v>408</v>
      </c>
      <c r="E1108" s="76" t="s">
        <v>409</v>
      </c>
      <c r="F1108" s="77"/>
      <c r="G1108" s="77"/>
      <c r="H1108" s="77"/>
      <c r="I1108" s="77"/>
      <c r="J1108" s="78"/>
      <c r="K1108" s="58">
        <v>10</v>
      </c>
      <c r="L1108" s="58">
        <f>K1108*36</f>
        <v>360</v>
      </c>
      <c r="M1108" s="58">
        <v>20</v>
      </c>
      <c r="N1108" s="58">
        <f>M1108*36</f>
        <v>720</v>
      </c>
      <c r="O1108" s="58">
        <v>30</v>
      </c>
      <c r="P1108" s="58">
        <f>L1108+N1108</f>
        <v>1080</v>
      </c>
      <c r="Q1108" s="4"/>
    </row>
    <row r="1109" spans="1:17" ht="38.25" customHeight="1" x14ac:dyDescent="0.25">
      <c r="A1109" s="88">
        <v>4</v>
      </c>
      <c r="B1109" s="88">
        <v>275</v>
      </c>
      <c r="C1109" s="85" t="s">
        <v>236</v>
      </c>
      <c r="D1109" s="29" t="s">
        <v>505</v>
      </c>
      <c r="E1109" s="29">
        <v>60</v>
      </c>
      <c r="F1109" s="29">
        <v>50</v>
      </c>
      <c r="G1109" s="29">
        <v>20</v>
      </c>
      <c r="H1109" s="29">
        <v>15</v>
      </c>
      <c r="I1109" s="29">
        <v>15</v>
      </c>
      <c r="J1109" s="17">
        <f t="shared" si="43"/>
        <v>100</v>
      </c>
      <c r="K1109" s="9">
        <v>10</v>
      </c>
      <c r="L1109" s="9">
        <f t="shared" si="40"/>
        <v>600</v>
      </c>
      <c r="M1109" s="9">
        <v>20</v>
      </c>
      <c r="N1109" s="9">
        <f t="shared" si="41"/>
        <v>1200</v>
      </c>
      <c r="O1109" s="9">
        <f t="shared" si="38"/>
        <v>30</v>
      </c>
      <c r="P1109" s="9">
        <f t="shared" si="42"/>
        <v>1800</v>
      </c>
    </row>
    <row r="1110" spans="1:17" ht="48" customHeight="1" x14ac:dyDescent="0.25">
      <c r="A1110" s="89"/>
      <c r="B1110" s="89"/>
      <c r="C1110" s="86"/>
      <c r="D1110" s="25" t="s">
        <v>410</v>
      </c>
      <c r="E1110" s="76" t="s">
        <v>409</v>
      </c>
      <c r="F1110" s="77"/>
      <c r="G1110" s="77"/>
      <c r="H1110" s="77"/>
      <c r="I1110" s="77"/>
      <c r="J1110" s="78"/>
      <c r="K1110" s="58">
        <v>10</v>
      </c>
      <c r="L1110" s="58">
        <f>K1110*47.66</f>
        <v>476.59999999999997</v>
      </c>
      <c r="M1110" s="58">
        <v>20</v>
      </c>
      <c r="N1110" s="58">
        <f>M1110*47.66</f>
        <v>953.19999999999993</v>
      </c>
      <c r="O1110" s="58">
        <v>30</v>
      </c>
      <c r="P1110" s="58">
        <f>L1110+N1110</f>
        <v>1429.8</v>
      </c>
      <c r="Q1110" s="4"/>
    </row>
    <row r="1111" spans="1:17" ht="48" customHeight="1" x14ac:dyDescent="0.25">
      <c r="A1111" s="89"/>
      <c r="B1111" s="89"/>
      <c r="C1111" s="86"/>
      <c r="D1111" s="25" t="s">
        <v>411</v>
      </c>
      <c r="E1111" s="76" t="s">
        <v>409</v>
      </c>
      <c r="F1111" s="77"/>
      <c r="G1111" s="77"/>
      <c r="H1111" s="77"/>
      <c r="I1111" s="77"/>
      <c r="J1111" s="78"/>
      <c r="K1111" s="58">
        <v>10</v>
      </c>
      <c r="L1111" s="58">
        <f>K1111*39</f>
        <v>390</v>
      </c>
      <c r="M1111" s="58">
        <v>20</v>
      </c>
      <c r="N1111" s="58">
        <f>M1111*39</f>
        <v>780</v>
      </c>
      <c r="O1111" s="58">
        <v>30</v>
      </c>
      <c r="P1111" s="58">
        <f>L1111+N1111</f>
        <v>1170</v>
      </c>
      <c r="Q1111" s="4"/>
    </row>
    <row r="1112" spans="1:17" ht="38.25" customHeight="1" x14ac:dyDescent="0.25">
      <c r="A1112" s="90"/>
      <c r="B1112" s="90"/>
      <c r="C1112" s="87"/>
      <c r="D1112" s="25" t="s">
        <v>408</v>
      </c>
      <c r="E1112" s="76" t="s">
        <v>409</v>
      </c>
      <c r="F1112" s="77"/>
      <c r="G1112" s="77"/>
      <c r="H1112" s="77"/>
      <c r="I1112" s="77"/>
      <c r="J1112" s="78"/>
      <c r="K1112" s="58">
        <v>10</v>
      </c>
      <c r="L1112" s="58">
        <f>K1112*36</f>
        <v>360</v>
      </c>
      <c r="M1112" s="58">
        <v>20</v>
      </c>
      <c r="N1112" s="58">
        <f>M1112*36</f>
        <v>720</v>
      </c>
      <c r="O1112" s="58">
        <v>30</v>
      </c>
      <c r="P1112" s="58">
        <f>L1112+N1112</f>
        <v>1080</v>
      </c>
      <c r="Q1112" s="4"/>
    </row>
    <row r="1113" spans="1:17" ht="27.75" customHeight="1" x14ac:dyDescent="0.25">
      <c r="A1113" s="88">
        <v>4</v>
      </c>
      <c r="B1113" s="88">
        <v>276</v>
      </c>
      <c r="C1113" s="85" t="s">
        <v>237</v>
      </c>
      <c r="D1113" s="29" t="s">
        <v>506</v>
      </c>
      <c r="E1113" s="29">
        <v>60</v>
      </c>
      <c r="F1113" s="29">
        <v>50</v>
      </c>
      <c r="G1113" s="29">
        <v>15</v>
      </c>
      <c r="H1113" s="29">
        <v>15</v>
      </c>
      <c r="I1113" s="29">
        <v>10</v>
      </c>
      <c r="J1113" s="17">
        <f t="shared" si="43"/>
        <v>90</v>
      </c>
      <c r="K1113" s="9">
        <v>10</v>
      </c>
      <c r="L1113" s="9">
        <f t="shared" si="40"/>
        <v>600</v>
      </c>
      <c r="M1113" s="9">
        <v>20</v>
      </c>
      <c r="N1113" s="9">
        <f t="shared" si="41"/>
        <v>1200</v>
      </c>
      <c r="O1113" s="9">
        <f t="shared" si="38"/>
        <v>30</v>
      </c>
      <c r="P1113" s="9">
        <f t="shared" si="42"/>
        <v>1800</v>
      </c>
    </row>
    <row r="1114" spans="1:17" ht="48" customHeight="1" x14ac:dyDescent="0.25">
      <c r="A1114" s="89"/>
      <c r="B1114" s="89"/>
      <c r="C1114" s="86"/>
      <c r="D1114" s="25" t="s">
        <v>410</v>
      </c>
      <c r="E1114" s="76" t="s">
        <v>409</v>
      </c>
      <c r="F1114" s="77"/>
      <c r="G1114" s="77"/>
      <c r="H1114" s="77"/>
      <c r="I1114" s="77"/>
      <c r="J1114" s="78"/>
      <c r="K1114" s="58">
        <v>10</v>
      </c>
      <c r="L1114" s="58">
        <f>K1114*47.66</f>
        <v>476.59999999999997</v>
      </c>
      <c r="M1114" s="58">
        <v>20</v>
      </c>
      <c r="N1114" s="58">
        <f>M1114*47.66</f>
        <v>953.19999999999993</v>
      </c>
      <c r="O1114" s="58">
        <v>30</v>
      </c>
      <c r="P1114" s="58">
        <f>L1114+N1114</f>
        <v>1429.8</v>
      </c>
      <c r="Q1114" s="4"/>
    </row>
    <row r="1115" spans="1:17" ht="48" customHeight="1" x14ac:dyDescent="0.25">
      <c r="A1115" s="89"/>
      <c r="B1115" s="89"/>
      <c r="C1115" s="86"/>
      <c r="D1115" s="25" t="s">
        <v>411</v>
      </c>
      <c r="E1115" s="76" t="s">
        <v>409</v>
      </c>
      <c r="F1115" s="77"/>
      <c r="G1115" s="77"/>
      <c r="H1115" s="77"/>
      <c r="I1115" s="77"/>
      <c r="J1115" s="78"/>
      <c r="K1115" s="58">
        <v>10</v>
      </c>
      <c r="L1115" s="58">
        <f>K1115*39</f>
        <v>390</v>
      </c>
      <c r="M1115" s="58">
        <v>20</v>
      </c>
      <c r="N1115" s="58">
        <f>M1115*39</f>
        <v>780</v>
      </c>
      <c r="O1115" s="58">
        <v>30</v>
      </c>
      <c r="P1115" s="58">
        <f>L1115+N1115</f>
        <v>1170</v>
      </c>
      <c r="Q1115" s="4"/>
    </row>
    <row r="1116" spans="1:17" ht="38.25" customHeight="1" x14ac:dyDescent="0.25">
      <c r="A1116" s="90"/>
      <c r="B1116" s="90"/>
      <c r="C1116" s="87"/>
      <c r="D1116" s="25" t="s">
        <v>408</v>
      </c>
      <c r="E1116" s="76" t="s">
        <v>409</v>
      </c>
      <c r="F1116" s="77"/>
      <c r="G1116" s="77"/>
      <c r="H1116" s="77"/>
      <c r="I1116" s="77"/>
      <c r="J1116" s="78"/>
      <c r="K1116" s="58">
        <v>10</v>
      </c>
      <c r="L1116" s="58">
        <f>K1116*36</f>
        <v>360</v>
      </c>
      <c r="M1116" s="58">
        <v>20</v>
      </c>
      <c r="N1116" s="58">
        <f>M1116*36</f>
        <v>720</v>
      </c>
      <c r="O1116" s="58">
        <v>30</v>
      </c>
      <c r="P1116" s="58">
        <f>L1116+N1116</f>
        <v>1080</v>
      </c>
      <c r="Q1116" s="4"/>
    </row>
    <row r="1117" spans="1:17" ht="38.25" customHeight="1" x14ac:dyDescent="0.25">
      <c r="A1117" s="88">
        <v>4</v>
      </c>
      <c r="B1117" s="88">
        <v>277</v>
      </c>
      <c r="C1117" s="85" t="s">
        <v>238</v>
      </c>
      <c r="D1117" s="29" t="s">
        <v>506</v>
      </c>
      <c r="E1117" s="29">
        <v>60</v>
      </c>
      <c r="F1117" s="29">
        <v>50</v>
      </c>
      <c r="G1117" s="29">
        <v>15</v>
      </c>
      <c r="H1117" s="29">
        <v>15</v>
      </c>
      <c r="I1117" s="29">
        <v>10</v>
      </c>
      <c r="J1117" s="17">
        <f t="shared" si="43"/>
        <v>90</v>
      </c>
      <c r="K1117" s="9">
        <v>10</v>
      </c>
      <c r="L1117" s="9">
        <f t="shared" si="40"/>
        <v>600</v>
      </c>
      <c r="M1117" s="9">
        <v>20</v>
      </c>
      <c r="N1117" s="9">
        <f t="shared" si="41"/>
        <v>1200</v>
      </c>
      <c r="O1117" s="9">
        <f t="shared" si="38"/>
        <v>30</v>
      </c>
      <c r="P1117" s="9">
        <f t="shared" si="42"/>
        <v>1800</v>
      </c>
    </row>
    <row r="1118" spans="1:17" ht="48" customHeight="1" x14ac:dyDescent="0.25">
      <c r="A1118" s="89"/>
      <c r="B1118" s="89"/>
      <c r="C1118" s="86"/>
      <c r="D1118" s="25" t="s">
        <v>410</v>
      </c>
      <c r="E1118" s="76" t="s">
        <v>409</v>
      </c>
      <c r="F1118" s="77"/>
      <c r="G1118" s="77"/>
      <c r="H1118" s="77"/>
      <c r="I1118" s="77"/>
      <c r="J1118" s="78"/>
      <c r="K1118" s="58">
        <v>10</v>
      </c>
      <c r="L1118" s="58">
        <f>K1118*47.66</f>
        <v>476.59999999999997</v>
      </c>
      <c r="M1118" s="58">
        <v>20</v>
      </c>
      <c r="N1118" s="58">
        <f>M1118*47.66</f>
        <v>953.19999999999993</v>
      </c>
      <c r="O1118" s="58">
        <v>30</v>
      </c>
      <c r="P1118" s="58">
        <f>L1118+N1118</f>
        <v>1429.8</v>
      </c>
      <c r="Q1118" s="4"/>
    </row>
    <row r="1119" spans="1:17" ht="48" customHeight="1" x14ac:dyDescent="0.25">
      <c r="A1119" s="89"/>
      <c r="B1119" s="89"/>
      <c r="C1119" s="86"/>
      <c r="D1119" s="25" t="s">
        <v>411</v>
      </c>
      <c r="E1119" s="76" t="s">
        <v>409</v>
      </c>
      <c r="F1119" s="77"/>
      <c r="G1119" s="77"/>
      <c r="H1119" s="77"/>
      <c r="I1119" s="77"/>
      <c r="J1119" s="78"/>
      <c r="K1119" s="58">
        <v>10</v>
      </c>
      <c r="L1119" s="58">
        <f>K1119*39</f>
        <v>390</v>
      </c>
      <c r="M1119" s="58">
        <v>20</v>
      </c>
      <c r="N1119" s="58">
        <f>M1119*39</f>
        <v>780</v>
      </c>
      <c r="O1119" s="58">
        <v>30</v>
      </c>
      <c r="P1119" s="58">
        <f>L1119+N1119</f>
        <v>1170</v>
      </c>
      <c r="Q1119" s="4"/>
    </row>
    <row r="1120" spans="1:17" ht="38.25" customHeight="1" x14ac:dyDescent="0.25">
      <c r="A1120" s="90"/>
      <c r="B1120" s="90"/>
      <c r="C1120" s="87"/>
      <c r="D1120" s="25" t="s">
        <v>408</v>
      </c>
      <c r="E1120" s="76" t="s">
        <v>409</v>
      </c>
      <c r="F1120" s="77"/>
      <c r="G1120" s="77"/>
      <c r="H1120" s="77"/>
      <c r="I1120" s="77"/>
      <c r="J1120" s="78"/>
      <c r="K1120" s="58">
        <v>10</v>
      </c>
      <c r="L1120" s="58">
        <f>K1120*36</f>
        <v>360</v>
      </c>
      <c r="M1120" s="58">
        <v>20</v>
      </c>
      <c r="N1120" s="58">
        <f>M1120*36</f>
        <v>720</v>
      </c>
      <c r="O1120" s="58">
        <v>30</v>
      </c>
      <c r="P1120" s="58">
        <f>L1120+N1120</f>
        <v>1080</v>
      </c>
      <c r="Q1120" s="4"/>
    </row>
    <row r="1121" spans="1:17" ht="38.25" customHeight="1" x14ac:dyDescent="0.25">
      <c r="A1121" s="88">
        <v>4</v>
      </c>
      <c r="B1121" s="88">
        <v>278</v>
      </c>
      <c r="C1121" s="85" t="s">
        <v>239</v>
      </c>
      <c r="D1121" s="29" t="s">
        <v>506</v>
      </c>
      <c r="E1121" s="29">
        <v>60</v>
      </c>
      <c r="F1121" s="29">
        <v>50</v>
      </c>
      <c r="G1121" s="29">
        <v>15</v>
      </c>
      <c r="H1121" s="29">
        <v>15</v>
      </c>
      <c r="I1121" s="29">
        <v>10</v>
      </c>
      <c r="J1121" s="17">
        <f t="shared" si="43"/>
        <v>90</v>
      </c>
      <c r="K1121" s="9">
        <v>10</v>
      </c>
      <c r="L1121" s="9">
        <f t="shared" si="40"/>
        <v>600</v>
      </c>
      <c r="M1121" s="9">
        <v>20</v>
      </c>
      <c r="N1121" s="9">
        <f t="shared" si="41"/>
        <v>1200</v>
      </c>
      <c r="O1121" s="9">
        <f t="shared" si="38"/>
        <v>30</v>
      </c>
      <c r="P1121" s="9">
        <f t="shared" si="42"/>
        <v>1800</v>
      </c>
    </row>
    <row r="1122" spans="1:17" ht="48" customHeight="1" x14ac:dyDescent="0.25">
      <c r="A1122" s="89"/>
      <c r="B1122" s="89"/>
      <c r="C1122" s="86"/>
      <c r="D1122" s="25" t="s">
        <v>410</v>
      </c>
      <c r="E1122" s="76" t="s">
        <v>409</v>
      </c>
      <c r="F1122" s="77"/>
      <c r="G1122" s="77"/>
      <c r="H1122" s="77"/>
      <c r="I1122" s="77"/>
      <c r="J1122" s="78"/>
      <c r="K1122" s="58">
        <v>10</v>
      </c>
      <c r="L1122" s="58">
        <f>K1122*47.66</f>
        <v>476.59999999999997</v>
      </c>
      <c r="M1122" s="58">
        <v>20</v>
      </c>
      <c r="N1122" s="58">
        <f>M1122*47.66</f>
        <v>953.19999999999993</v>
      </c>
      <c r="O1122" s="58">
        <v>30</v>
      </c>
      <c r="P1122" s="58">
        <f>L1122+N1122</f>
        <v>1429.8</v>
      </c>
      <c r="Q1122" s="4"/>
    </row>
    <row r="1123" spans="1:17" ht="48" customHeight="1" x14ac:dyDescent="0.25">
      <c r="A1123" s="89"/>
      <c r="B1123" s="89"/>
      <c r="C1123" s="86"/>
      <c r="D1123" s="25" t="s">
        <v>411</v>
      </c>
      <c r="E1123" s="76" t="s">
        <v>409</v>
      </c>
      <c r="F1123" s="77"/>
      <c r="G1123" s="77"/>
      <c r="H1123" s="77"/>
      <c r="I1123" s="77"/>
      <c r="J1123" s="78"/>
      <c r="K1123" s="58">
        <v>10</v>
      </c>
      <c r="L1123" s="58">
        <f>K1123*39</f>
        <v>390</v>
      </c>
      <c r="M1123" s="58">
        <v>20</v>
      </c>
      <c r="N1123" s="58">
        <f>M1123*39</f>
        <v>780</v>
      </c>
      <c r="O1123" s="58">
        <v>30</v>
      </c>
      <c r="P1123" s="58">
        <f>L1123+N1123</f>
        <v>1170</v>
      </c>
      <c r="Q1123" s="4"/>
    </row>
    <row r="1124" spans="1:17" ht="38.25" customHeight="1" x14ac:dyDescent="0.25">
      <c r="A1124" s="90"/>
      <c r="B1124" s="90"/>
      <c r="C1124" s="87"/>
      <c r="D1124" s="25" t="s">
        <v>408</v>
      </c>
      <c r="E1124" s="76" t="s">
        <v>409</v>
      </c>
      <c r="F1124" s="77"/>
      <c r="G1124" s="77"/>
      <c r="H1124" s="77"/>
      <c r="I1124" s="77"/>
      <c r="J1124" s="78"/>
      <c r="K1124" s="58">
        <v>10</v>
      </c>
      <c r="L1124" s="58">
        <f>K1124*36</f>
        <v>360</v>
      </c>
      <c r="M1124" s="58">
        <v>20</v>
      </c>
      <c r="N1124" s="58">
        <f>M1124*36</f>
        <v>720</v>
      </c>
      <c r="O1124" s="58">
        <v>30</v>
      </c>
      <c r="P1124" s="58">
        <f>L1124+N1124</f>
        <v>1080</v>
      </c>
      <c r="Q1124" s="4"/>
    </row>
    <row r="1125" spans="1:17" ht="38.25" customHeight="1" x14ac:dyDescent="0.25">
      <c r="A1125" s="88">
        <v>4</v>
      </c>
      <c r="B1125" s="88">
        <v>279</v>
      </c>
      <c r="C1125" s="85" t="s">
        <v>240</v>
      </c>
      <c r="D1125" s="29" t="s">
        <v>507</v>
      </c>
      <c r="E1125" s="7">
        <v>60</v>
      </c>
      <c r="F1125" s="7">
        <v>50</v>
      </c>
      <c r="G1125" s="7">
        <v>15</v>
      </c>
      <c r="H1125" s="7">
        <v>15</v>
      </c>
      <c r="I1125" s="7">
        <v>15</v>
      </c>
      <c r="J1125" s="17">
        <f t="shared" ref="J1125:J1145" si="44">SUM(F1125:I1125)</f>
        <v>95</v>
      </c>
      <c r="K1125" s="9">
        <v>10</v>
      </c>
      <c r="L1125" s="9">
        <f t="shared" si="40"/>
        <v>600</v>
      </c>
      <c r="M1125" s="9">
        <v>20</v>
      </c>
      <c r="N1125" s="9">
        <f t="shared" si="41"/>
        <v>1200</v>
      </c>
      <c r="O1125" s="9">
        <f t="shared" si="38"/>
        <v>30</v>
      </c>
      <c r="P1125" s="9">
        <f t="shared" si="42"/>
        <v>1800</v>
      </c>
    </row>
    <row r="1126" spans="1:17" ht="48" customHeight="1" x14ac:dyDescent="0.25">
      <c r="A1126" s="89"/>
      <c r="B1126" s="89"/>
      <c r="C1126" s="86"/>
      <c r="D1126" s="25" t="s">
        <v>410</v>
      </c>
      <c r="E1126" s="76" t="s">
        <v>409</v>
      </c>
      <c r="F1126" s="77"/>
      <c r="G1126" s="77"/>
      <c r="H1126" s="77"/>
      <c r="I1126" s="77"/>
      <c r="J1126" s="78"/>
      <c r="K1126" s="58">
        <v>10</v>
      </c>
      <c r="L1126" s="58">
        <f>K1126*47.66</f>
        <v>476.59999999999997</v>
      </c>
      <c r="M1126" s="58">
        <v>20</v>
      </c>
      <c r="N1126" s="58">
        <f>M1126*47.66</f>
        <v>953.19999999999993</v>
      </c>
      <c r="O1126" s="58">
        <v>30</v>
      </c>
      <c r="P1126" s="58">
        <f>L1126+N1126</f>
        <v>1429.8</v>
      </c>
      <c r="Q1126" s="4"/>
    </row>
    <row r="1127" spans="1:17" ht="48" customHeight="1" x14ac:dyDescent="0.25">
      <c r="A1127" s="89"/>
      <c r="B1127" s="89"/>
      <c r="C1127" s="86"/>
      <c r="D1127" s="25" t="s">
        <v>411</v>
      </c>
      <c r="E1127" s="76" t="s">
        <v>409</v>
      </c>
      <c r="F1127" s="77"/>
      <c r="G1127" s="77"/>
      <c r="H1127" s="77"/>
      <c r="I1127" s="77"/>
      <c r="J1127" s="78"/>
      <c r="K1127" s="58">
        <v>10</v>
      </c>
      <c r="L1127" s="58">
        <f>K1127*39</f>
        <v>390</v>
      </c>
      <c r="M1127" s="58">
        <v>20</v>
      </c>
      <c r="N1127" s="58">
        <f>M1127*39</f>
        <v>780</v>
      </c>
      <c r="O1127" s="58">
        <v>30</v>
      </c>
      <c r="P1127" s="58">
        <f>L1127+N1127</f>
        <v>1170</v>
      </c>
      <c r="Q1127" s="4"/>
    </row>
    <row r="1128" spans="1:17" ht="38.25" customHeight="1" x14ac:dyDescent="0.25">
      <c r="A1128" s="90"/>
      <c r="B1128" s="90"/>
      <c r="C1128" s="87"/>
      <c r="D1128" s="25" t="s">
        <v>408</v>
      </c>
      <c r="E1128" s="76" t="s">
        <v>409</v>
      </c>
      <c r="F1128" s="77"/>
      <c r="G1128" s="77"/>
      <c r="H1128" s="77"/>
      <c r="I1128" s="77"/>
      <c r="J1128" s="78"/>
      <c r="K1128" s="58">
        <v>10</v>
      </c>
      <c r="L1128" s="58">
        <f>K1128*36</f>
        <v>360</v>
      </c>
      <c r="M1128" s="58">
        <v>20</v>
      </c>
      <c r="N1128" s="58">
        <f>M1128*36</f>
        <v>720</v>
      </c>
      <c r="O1128" s="58">
        <v>30</v>
      </c>
      <c r="P1128" s="58">
        <f>L1128+N1128</f>
        <v>1080</v>
      </c>
      <c r="Q1128" s="4"/>
    </row>
    <row r="1129" spans="1:17" ht="38.25" customHeight="1" x14ac:dyDescent="0.25">
      <c r="A1129" s="88">
        <v>4</v>
      </c>
      <c r="B1129" s="88">
        <v>280</v>
      </c>
      <c r="C1129" s="85" t="s">
        <v>241</v>
      </c>
      <c r="D1129" s="29" t="s">
        <v>507</v>
      </c>
      <c r="E1129" s="7">
        <v>60</v>
      </c>
      <c r="F1129" s="7">
        <v>50</v>
      </c>
      <c r="G1129" s="7">
        <v>15</v>
      </c>
      <c r="H1129" s="7">
        <v>15</v>
      </c>
      <c r="I1129" s="7">
        <v>15</v>
      </c>
      <c r="J1129" s="17">
        <f t="shared" si="44"/>
        <v>95</v>
      </c>
      <c r="K1129" s="9">
        <v>10</v>
      </c>
      <c r="L1129" s="9">
        <f t="shared" si="40"/>
        <v>600</v>
      </c>
      <c r="M1129" s="9">
        <v>20</v>
      </c>
      <c r="N1129" s="9">
        <f t="shared" si="41"/>
        <v>1200</v>
      </c>
      <c r="O1129" s="9">
        <f t="shared" si="38"/>
        <v>30</v>
      </c>
      <c r="P1129" s="9">
        <f t="shared" si="42"/>
        <v>1800</v>
      </c>
    </row>
    <row r="1130" spans="1:17" ht="48" customHeight="1" x14ac:dyDescent="0.25">
      <c r="A1130" s="89"/>
      <c r="B1130" s="89"/>
      <c r="C1130" s="86"/>
      <c r="D1130" s="25" t="s">
        <v>410</v>
      </c>
      <c r="E1130" s="76" t="s">
        <v>409</v>
      </c>
      <c r="F1130" s="77"/>
      <c r="G1130" s="77"/>
      <c r="H1130" s="77"/>
      <c r="I1130" s="77"/>
      <c r="J1130" s="78"/>
      <c r="K1130" s="58">
        <v>10</v>
      </c>
      <c r="L1130" s="58">
        <f>K1130*47.66</f>
        <v>476.59999999999997</v>
      </c>
      <c r="M1130" s="58">
        <v>20</v>
      </c>
      <c r="N1130" s="58">
        <f>M1130*47.66</f>
        <v>953.19999999999993</v>
      </c>
      <c r="O1130" s="58">
        <v>30</v>
      </c>
      <c r="P1130" s="58">
        <f>L1130+N1130</f>
        <v>1429.8</v>
      </c>
      <c r="Q1130" s="4"/>
    </row>
    <row r="1131" spans="1:17" ht="48" customHeight="1" x14ac:dyDescent="0.25">
      <c r="A1131" s="89"/>
      <c r="B1131" s="89"/>
      <c r="C1131" s="86"/>
      <c r="D1131" s="25" t="s">
        <v>411</v>
      </c>
      <c r="E1131" s="76" t="s">
        <v>409</v>
      </c>
      <c r="F1131" s="77"/>
      <c r="G1131" s="77"/>
      <c r="H1131" s="77"/>
      <c r="I1131" s="77"/>
      <c r="J1131" s="78"/>
      <c r="K1131" s="58">
        <v>10</v>
      </c>
      <c r="L1131" s="58">
        <f>K1131*39</f>
        <v>390</v>
      </c>
      <c r="M1131" s="58">
        <v>20</v>
      </c>
      <c r="N1131" s="58">
        <f>M1131*39</f>
        <v>780</v>
      </c>
      <c r="O1131" s="58">
        <v>30</v>
      </c>
      <c r="P1131" s="58">
        <f>L1131+N1131</f>
        <v>1170</v>
      </c>
      <c r="Q1131" s="4"/>
    </row>
    <row r="1132" spans="1:17" ht="38.25" customHeight="1" x14ac:dyDescent="0.25">
      <c r="A1132" s="90"/>
      <c r="B1132" s="90"/>
      <c r="C1132" s="87"/>
      <c r="D1132" s="25" t="s">
        <v>408</v>
      </c>
      <c r="E1132" s="76" t="s">
        <v>409</v>
      </c>
      <c r="F1132" s="77"/>
      <c r="G1132" s="77"/>
      <c r="H1132" s="77"/>
      <c r="I1132" s="77"/>
      <c r="J1132" s="78"/>
      <c r="K1132" s="58">
        <v>10</v>
      </c>
      <c r="L1132" s="58">
        <f>K1132*36</f>
        <v>360</v>
      </c>
      <c r="M1132" s="58">
        <v>20</v>
      </c>
      <c r="N1132" s="58">
        <f>M1132*36</f>
        <v>720</v>
      </c>
      <c r="O1132" s="58">
        <v>30</v>
      </c>
      <c r="P1132" s="58">
        <f>L1132+N1132</f>
        <v>1080</v>
      </c>
      <c r="Q1132" s="4"/>
    </row>
    <row r="1133" spans="1:17" ht="38.25" customHeight="1" x14ac:dyDescent="0.25">
      <c r="A1133" s="88">
        <v>4</v>
      </c>
      <c r="B1133" s="88">
        <v>281</v>
      </c>
      <c r="C1133" s="85" t="s">
        <v>242</v>
      </c>
      <c r="D1133" s="29" t="s">
        <v>507</v>
      </c>
      <c r="E1133" s="7">
        <v>60</v>
      </c>
      <c r="F1133" s="7">
        <v>50</v>
      </c>
      <c r="G1133" s="7">
        <v>15</v>
      </c>
      <c r="H1133" s="7">
        <v>15</v>
      </c>
      <c r="I1133" s="7">
        <v>15</v>
      </c>
      <c r="J1133" s="17">
        <f t="shared" si="44"/>
        <v>95</v>
      </c>
      <c r="K1133" s="9">
        <v>10</v>
      </c>
      <c r="L1133" s="9">
        <f t="shared" si="40"/>
        <v>600</v>
      </c>
      <c r="M1133" s="9">
        <v>20</v>
      </c>
      <c r="N1133" s="9">
        <f t="shared" si="41"/>
        <v>1200</v>
      </c>
      <c r="O1133" s="9">
        <f t="shared" si="38"/>
        <v>30</v>
      </c>
      <c r="P1133" s="9">
        <f t="shared" si="42"/>
        <v>1800</v>
      </c>
    </row>
    <row r="1134" spans="1:17" ht="48" customHeight="1" x14ac:dyDescent="0.25">
      <c r="A1134" s="89"/>
      <c r="B1134" s="89"/>
      <c r="C1134" s="86"/>
      <c r="D1134" s="25" t="s">
        <v>410</v>
      </c>
      <c r="E1134" s="76" t="s">
        <v>409</v>
      </c>
      <c r="F1134" s="77"/>
      <c r="G1134" s="77"/>
      <c r="H1134" s="77"/>
      <c r="I1134" s="77"/>
      <c r="J1134" s="78"/>
      <c r="K1134" s="58">
        <v>10</v>
      </c>
      <c r="L1134" s="58">
        <f>K1134*47.66</f>
        <v>476.59999999999997</v>
      </c>
      <c r="M1134" s="58">
        <v>20</v>
      </c>
      <c r="N1134" s="58">
        <f>M1134*47.66</f>
        <v>953.19999999999993</v>
      </c>
      <c r="O1134" s="58">
        <v>30</v>
      </c>
      <c r="P1134" s="58">
        <f>L1134+N1134</f>
        <v>1429.8</v>
      </c>
      <c r="Q1134" s="4"/>
    </row>
    <row r="1135" spans="1:17" ht="48" customHeight="1" x14ac:dyDescent="0.25">
      <c r="A1135" s="89"/>
      <c r="B1135" s="89"/>
      <c r="C1135" s="86"/>
      <c r="D1135" s="25" t="s">
        <v>411</v>
      </c>
      <c r="E1135" s="76" t="s">
        <v>409</v>
      </c>
      <c r="F1135" s="77"/>
      <c r="G1135" s="77"/>
      <c r="H1135" s="77"/>
      <c r="I1135" s="77"/>
      <c r="J1135" s="78"/>
      <c r="K1135" s="58">
        <v>10</v>
      </c>
      <c r="L1135" s="58">
        <f>K1135*39</f>
        <v>390</v>
      </c>
      <c r="M1135" s="58">
        <v>20</v>
      </c>
      <c r="N1135" s="58">
        <f>M1135*39</f>
        <v>780</v>
      </c>
      <c r="O1135" s="58">
        <v>30</v>
      </c>
      <c r="P1135" s="58">
        <f>L1135+N1135</f>
        <v>1170</v>
      </c>
      <c r="Q1135" s="4"/>
    </row>
    <row r="1136" spans="1:17" ht="38.25" customHeight="1" x14ac:dyDescent="0.25">
      <c r="A1136" s="90"/>
      <c r="B1136" s="90"/>
      <c r="C1136" s="87"/>
      <c r="D1136" s="25" t="s">
        <v>408</v>
      </c>
      <c r="E1136" s="76" t="s">
        <v>409</v>
      </c>
      <c r="F1136" s="77"/>
      <c r="G1136" s="77"/>
      <c r="H1136" s="77"/>
      <c r="I1136" s="77"/>
      <c r="J1136" s="78"/>
      <c r="K1136" s="58">
        <v>10</v>
      </c>
      <c r="L1136" s="58">
        <f>K1136*36</f>
        <v>360</v>
      </c>
      <c r="M1136" s="58">
        <v>20</v>
      </c>
      <c r="N1136" s="58">
        <f>M1136*36</f>
        <v>720</v>
      </c>
      <c r="O1136" s="58">
        <v>30</v>
      </c>
      <c r="P1136" s="58">
        <f>L1136+N1136</f>
        <v>1080</v>
      </c>
      <c r="Q1136" s="4"/>
    </row>
    <row r="1137" spans="1:17" ht="38.25" customHeight="1" x14ac:dyDescent="0.25">
      <c r="A1137" s="88">
        <v>4</v>
      </c>
      <c r="B1137" s="88">
        <v>282</v>
      </c>
      <c r="C1137" s="85" t="s">
        <v>243</v>
      </c>
      <c r="D1137" s="13" t="s">
        <v>475</v>
      </c>
      <c r="E1137" s="13">
        <v>60</v>
      </c>
      <c r="F1137" s="13">
        <v>50</v>
      </c>
      <c r="G1137" s="13">
        <v>15</v>
      </c>
      <c r="H1137" s="13">
        <v>15</v>
      </c>
      <c r="I1137" s="13">
        <v>15</v>
      </c>
      <c r="J1137" s="16">
        <f t="shared" si="44"/>
        <v>95</v>
      </c>
      <c r="K1137" s="9">
        <v>10</v>
      </c>
      <c r="L1137" s="9">
        <f t="shared" si="40"/>
        <v>600</v>
      </c>
      <c r="M1137" s="9">
        <v>20</v>
      </c>
      <c r="N1137" s="9">
        <f t="shared" si="41"/>
        <v>1200</v>
      </c>
      <c r="O1137" s="9">
        <f t="shared" si="38"/>
        <v>30</v>
      </c>
      <c r="P1137" s="9">
        <f t="shared" si="42"/>
        <v>1800</v>
      </c>
    </row>
    <row r="1138" spans="1:17" ht="48" customHeight="1" x14ac:dyDescent="0.25">
      <c r="A1138" s="89"/>
      <c r="B1138" s="89"/>
      <c r="C1138" s="86"/>
      <c r="D1138" s="25" t="s">
        <v>410</v>
      </c>
      <c r="E1138" s="76" t="s">
        <v>409</v>
      </c>
      <c r="F1138" s="77"/>
      <c r="G1138" s="77"/>
      <c r="H1138" s="77"/>
      <c r="I1138" s="77"/>
      <c r="J1138" s="78"/>
      <c r="K1138" s="58">
        <v>10</v>
      </c>
      <c r="L1138" s="58">
        <f>K1138*47.66</f>
        <v>476.59999999999997</v>
      </c>
      <c r="M1138" s="58">
        <v>20</v>
      </c>
      <c r="N1138" s="58">
        <f>M1138*47.66</f>
        <v>953.19999999999993</v>
      </c>
      <c r="O1138" s="58">
        <v>30</v>
      </c>
      <c r="P1138" s="58">
        <f>L1138+N1138</f>
        <v>1429.8</v>
      </c>
      <c r="Q1138" s="4"/>
    </row>
    <row r="1139" spans="1:17" ht="48" customHeight="1" x14ac:dyDescent="0.25">
      <c r="A1139" s="89"/>
      <c r="B1139" s="89"/>
      <c r="C1139" s="86"/>
      <c r="D1139" s="25" t="s">
        <v>411</v>
      </c>
      <c r="E1139" s="76" t="s">
        <v>409</v>
      </c>
      <c r="F1139" s="77"/>
      <c r="G1139" s="77"/>
      <c r="H1139" s="77"/>
      <c r="I1139" s="77"/>
      <c r="J1139" s="78"/>
      <c r="K1139" s="58">
        <v>10</v>
      </c>
      <c r="L1139" s="58">
        <f>K1139*39</f>
        <v>390</v>
      </c>
      <c r="M1139" s="58">
        <v>20</v>
      </c>
      <c r="N1139" s="58">
        <f>M1139*39</f>
        <v>780</v>
      </c>
      <c r="O1139" s="58">
        <v>30</v>
      </c>
      <c r="P1139" s="58">
        <f>L1139+N1139</f>
        <v>1170</v>
      </c>
      <c r="Q1139" s="4"/>
    </row>
    <row r="1140" spans="1:17" ht="38.25" customHeight="1" x14ac:dyDescent="0.25">
      <c r="A1140" s="90"/>
      <c r="B1140" s="90"/>
      <c r="C1140" s="87"/>
      <c r="D1140" s="25" t="s">
        <v>408</v>
      </c>
      <c r="E1140" s="76" t="s">
        <v>409</v>
      </c>
      <c r="F1140" s="77"/>
      <c r="G1140" s="77"/>
      <c r="H1140" s="77"/>
      <c r="I1140" s="77"/>
      <c r="J1140" s="78"/>
      <c r="K1140" s="58">
        <v>10</v>
      </c>
      <c r="L1140" s="58">
        <f>K1140*36</f>
        <v>360</v>
      </c>
      <c r="M1140" s="58">
        <v>20</v>
      </c>
      <c r="N1140" s="58">
        <f>M1140*36</f>
        <v>720</v>
      </c>
      <c r="O1140" s="58">
        <v>30</v>
      </c>
      <c r="P1140" s="58">
        <f>L1140+N1140</f>
        <v>1080</v>
      </c>
      <c r="Q1140" s="4"/>
    </row>
    <row r="1141" spans="1:17" ht="38.25" customHeight="1" x14ac:dyDescent="0.25">
      <c r="A1141" s="88">
        <v>4</v>
      </c>
      <c r="B1141" s="88">
        <v>283</v>
      </c>
      <c r="C1141" s="85" t="s">
        <v>244</v>
      </c>
      <c r="D1141" s="13" t="s">
        <v>475</v>
      </c>
      <c r="E1141" s="13">
        <v>60</v>
      </c>
      <c r="F1141" s="13">
        <v>50</v>
      </c>
      <c r="G1141" s="13">
        <v>15</v>
      </c>
      <c r="H1141" s="13">
        <v>15</v>
      </c>
      <c r="I1141" s="13">
        <v>15</v>
      </c>
      <c r="J1141" s="16">
        <f t="shared" si="44"/>
        <v>95</v>
      </c>
      <c r="K1141" s="9">
        <v>10</v>
      </c>
      <c r="L1141" s="9">
        <f t="shared" si="40"/>
        <v>600</v>
      </c>
      <c r="M1141" s="9">
        <v>20</v>
      </c>
      <c r="N1141" s="9">
        <f t="shared" si="41"/>
        <v>1200</v>
      </c>
      <c r="O1141" s="9">
        <f t="shared" si="38"/>
        <v>30</v>
      </c>
      <c r="P1141" s="9">
        <f t="shared" si="42"/>
        <v>1800</v>
      </c>
    </row>
    <row r="1142" spans="1:17" ht="48" customHeight="1" x14ac:dyDescent="0.25">
      <c r="A1142" s="89"/>
      <c r="B1142" s="89"/>
      <c r="C1142" s="86"/>
      <c r="D1142" s="25" t="s">
        <v>410</v>
      </c>
      <c r="E1142" s="76" t="s">
        <v>409</v>
      </c>
      <c r="F1142" s="77"/>
      <c r="G1142" s="77"/>
      <c r="H1142" s="77"/>
      <c r="I1142" s="77"/>
      <c r="J1142" s="78"/>
      <c r="K1142" s="58">
        <v>10</v>
      </c>
      <c r="L1142" s="58">
        <f>K1142*47.66</f>
        <v>476.59999999999997</v>
      </c>
      <c r="M1142" s="58">
        <v>20</v>
      </c>
      <c r="N1142" s="58">
        <f>M1142*47.66</f>
        <v>953.19999999999993</v>
      </c>
      <c r="O1142" s="58">
        <v>30</v>
      </c>
      <c r="P1142" s="58">
        <f>L1142+N1142</f>
        <v>1429.8</v>
      </c>
      <c r="Q1142" s="4"/>
    </row>
    <row r="1143" spans="1:17" ht="48" customHeight="1" x14ac:dyDescent="0.25">
      <c r="A1143" s="89"/>
      <c r="B1143" s="89"/>
      <c r="C1143" s="86"/>
      <c r="D1143" s="25" t="s">
        <v>411</v>
      </c>
      <c r="E1143" s="76" t="s">
        <v>409</v>
      </c>
      <c r="F1143" s="77"/>
      <c r="G1143" s="77"/>
      <c r="H1143" s="77"/>
      <c r="I1143" s="77"/>
      <c r="J1143" s="78"/>
      <c r="K1143" s="58">
        <v>10</v>
      </c>
      <c r="L1143" s="58">
        <f>K1143*39</f>
        <v>390</v>
      </c>
      <c r="M1143" s="58">
        <v>20</v>
      </c>
      <c r="N1143" s="58">
        <f>M1143*39</f>
        <v>780</v>
      </c>
      <c r="O1143" s="58">
        <v>30</v>
      </c>
      <c r="P1143" s="58">
        <f>L1143+N1143</f>
        <v>1170</v>
      </c>
      <c r="Q1143" s="4"/>
    </row>
    <row r="1144" spans="1:17" ht="38.25" customHeight="1" x14ac:dyDescent="0.25">
      <c r="A1144" s="90"/>
      <c r="B1144" s="90"/>
      <c r="C1144" s="87"/>
      <c r="D1144" s="25" t="s">
        <v>408</v>
      </c>
      <c r="E1144" s="76" t="s">
        <v>409</v>
      </c>
      <c r="F1144" s="77"/>
      <c r="G1144" s="77"/>
      <c r="H1144" s="77"/>
      <c r="I1144" s="77"/>
      <c r="J1144" s="78"/>
      <c r="K1144" s="58">
        <v>10</v>
      </c>
      <c r="L1144" s="58">
        <f>K1144*36</f>
        <v>360</v>
      </c>
      <c r="M1144" s="58">
        <v>20</v>
      </c>
      <c r="N1144" s="58">
        <f>M1144*36</f>
        <v>720</v>
      </c>
      <c r="O1144" s="58">
        <v>30</v>
      </c>
      <c r="P1144" s="58">
        <f>L1144+N1144</f>
        <v>1080</v>
      </c>
      <c r="Q1144" s="4"/>
    </row>
    <row r="1145" spans="1:17" ht="38.25" customHeight="1" x14ac:dyDescent="0.25">
      <c r="A1145" s="88">
        <v>4</v>
      </c>
      <c r="B1145" s="88">
        <v>284</v>
      </c>
      <c r="C1145" s="85" t="s">
        <v>245</v>
      </c>
      <c r="D1145" s="29" t="s">
        <v>504</v>
      </c>
      <c r="E1145" s="29">
        <v>60</v>
      </c>
      <c r="F1145" s="29">
        <v>50</v>
      </c>
      <c r="G1145" s="29">
        <v>20</v>
      </c>
      <c r="H1145" s="29">
        <v>15</v>
      </c>
      <c r="I1145" s="29">
        <v>15</v>
      </c>
      <c r="J1145" s="17">
        <f t="shared" si="44"/>
        <v>100</v>
      </c>
      <c r="K1145" s="9">
        <v>10</v>
      </c>
      <c r="L1145" s="9">
        <f t="shared" si="40"/>
        <v>600</v>
      </c>
      <c r="M1145" s="9">
        <v>20</v>
      </c>
      <c r="N1145" s="9">
        <f t="shared" si="41"/>
        <v>1200</v>
      </c>
      <c r="O1145" s="9">
        <f t="shared" si="38"/>
        <v>30</v>
      </c>
      <c r="P1145" s="9">
        <f t="shared" si="42"/>
        <v>1800</v>
      </c>
    </row>
    <row r="1146" spans="1:17" ht="48" customHeight="1" x14ac:dyDescent="0.25">
      <c r="A1146" s="89"/>
      <c r="B1146" s="89"/>
      <c r="C1146" s="86"/>
      <c r="D1146" s="25" t="s">
        <v>410</v>
      </c>
      <c r="E1146" s="76" t="s">
        <v>409</v>
      </c>
      <c r="F1146" s="77"/>
      <c r="G1146" s="77"/>
      <c r="H1146" s="77"/>
      <c r="I1146" s="77"/>
      <c r="J1146" s="78"/>
      <c r="K1146" s="58">
        <v>10</v>
      </c>
      <c r="L1146" s="58">
        <f>K1146*47.66</f>
        <v>476.59999999999997</v>
      </c>
      <c r="M1146" s="58">
        <v>20</v>
      </c>
      <c r="N1146" s="58">
        <f>M1146*47.66</f>
        <v>953.19999999999993</v>
      </c>
      <c r="O1146" s="58">
        <v>30</v>
      </c>
      <c r="P1146" s="58">
        <f>L1146+N1146</f>
        <v>1429.8</v>
      </c>
      <c r="Q1146" s="4"/>
    </row>
    <row r="1147" spans="1:17" ht="48" customHeight="1" x14ac:dyDescent="0.25">
      <c r="A1147" s="89"/>
      <c r="B1147" s="89"/>
      <c r="C1147" s="86"/>
      <c r="D1147" s="25" t="s">
        <v>411</v>
      </c>
      <c r="E1147" s="76" t="s">
        <v>409</v>
      </c>
      <c r="F1147" s="77"/>
      <c r="G1147" s="77"/>
      <c r="H1147" s="77"/>
      <c r="I1147" s="77"/>
      <c r="J1147" s="78"/>
      <c r="K1147" s="58">
        <v>10</v>
      </c>
      <c r="L1147" s="58">
        <f>K1147*39</f>
        <v>390</v>
      </c>
      <c r="M1147" s="58">
        <v>20</v>
      </c>
      <c r="N1147" s="58">
        <f>M1147*39</f>
        <v>780</v>
      </c>
      <c r="O1147" s="58">
        <v>30</v>
      </c>
      <c r="P1147" s="58">
        <f>L1147+N1147</f>
        <v>1170</v>
      </c>
      <c r="Q1147" s="4"/>
    </row>
    <row r="1148" spans="1:17" ht="38.25" customHeight="1" x14ac:dyDescent="0.25">
      <c r="A1148" s="90"/>
      <c r="B1148" s="90"/>
      <c r="C1148" s="87"/>
      <c r="D1148" s="25" t="s">
        <v>408</v>
      </c>
      <c r="E1148" s="76" t="s">
        <v>409</v>
      </c>
      <c r="F1148" s="77"/>
      <c r="G1148" s="77"/>
      <c r="H1148" s="77"/>
      <c r="I1148" s="77"/>
      <c r="J1148" s="78"/>
      <c r="K1148" s="58">
        <v>10</v>
      </c>
      <c r="L1148" s="58">
        <f>K1148*36</f>
        <v>360</v>
      </c>
      <c r="M1148" s="58">
        <v>20</v>
      </c>
      <c r="N1148" s="58">
        <f>M1148*36</f>
        <v>720</v>
      </c>
      <c r="O1148" s="58">
        <v>30</v>
      </c>
      <c r="P1148" s="58">
        <f>L1148+N1148</f>
        <v>1080</v>
      </c>
      <c r="Q1148" s="4"/>
    </row>
    <row r="1149" spans="1:17" ht="25.5" customHeight="1" x14ac:dyDescent="0.25">
      <c r="A1149" s="82">
        <v>4</v>
      </c>
      <c r="B1149" s="82">
        <v>285</v>
      </c>
      <c r="C1149" s="85" t="s">
        <v>264</v>
      </c>
      <c r="D1149" s="39" t="s">
        <v>387</v>
      </c>
      <c r="E1149" s="39">
        <v>47.66</v>
      </c>
      <c r="F1149" s="39">
        <v>50</v>
      </c>
      <c r="G1149" s="39">
        <v>20</v>
      </c>
      <c r="H1149" s="39">
        <v>15</v>
      </c>
      <c r="I1149" s="39">
        <v>0</v>
      </c>
      <c r="J1149" s="16">
        <f t="shared" ref="J1149:J1161" si="45">SUM(F1149:I1149)</f>
        <v>85</v>
      </c>
      <c r="K1149" s="9">
        <v>10</v>
      </c>
      <c r="L1149" s="9">
        <f t="shared" si="40"/>
        <v>476.59999999999997</v>
      </c>
      <c r="M1149" s="9">
        <v>20</v>
      </c>
      <c r="N1149" s="9">
        <f t="shared" si="41"/>
        <v>953.19999999999993</v>
      </c>
      <c r="O1149" s="9">
        <f t="shared" si="38"/>
        <v>30</v>
      </c>
      <c r="P1149" s="9">
        <f t="shared" si="42"/>
        <v>1429.8</v>
      </c>
    </row>
    <row r="1150" spans="1:17" x14ac:dyDescent="0.25">
      <c r="A1150" s="83"/>
      <c r="B1150" s="83"/>
      <c r="C1150" s="86"/>
      <c r="D1150" s="13" t="s">
        <v>460</v>
      </c>
      <c r="E1150" s="13">
        <v>60</v>
      </c>
      <c r="F1150" s="30">
        <f>E1149/E1150*F1149</f>
        <v>39.716666666666661</v>
      </c>
      <c r="G1150" s="13">
        <v>20</v>
      </c>
      <c r="H1150" s="13">
        <v>15</v>
      </c>
      <c r="I1150" s="13">
        <v>15</v>
      </c>
      <c r="J1150" s="24">
        <f t="shared" si="45"/>
        <v>89.716666666666669</v>
      </c>
      <c r="K1150" s="9">
        <v>10</v>
      </c>
      <c r="L1150" s="9">
        <f t="shared" si="40"/>
        <v>600</v>
      </c>
      <c r="M1150" s="9">
        <v>20</v>
      </c>
      <c r="N1150" s="9">
        <f t="shared" si="41"/>
        <v>1200</v>
      </c>
      <c r="O1150" s="9">
        <f t="shared" ref="O1150:O1221" si="46">K1150+M1150</f>
        <v>30</v>
      </c>
      <c r="P1150" s="9">
        <f t="shared" si="42"/>
        <v>1800</v>
      </c>
    </row>
    <row r="1151" spans="1:17" ht="48" customHeight="1" x14ac:dyDescent="0.25">
      <c r="A1151" s="83"/>
      <c r="B1151" s="83"/>
      <c r="C1151" s="86"/>
      <c r="D1151" s="25" t="s">
        <v>411</v>
      </c>
      <c r="E1151" s="76" t="s">
        <v>409</v>
      </c>
      <c r="F1151" s="77"/>
      <c r="G1151" s="77"/>
      <c r="H1151" s="77"/>
      <c r="I1151" s="77"/>
      <c r="J1151" s="78"/>
      <c r="K1151" s="58">
        <v>10</v>
      </c>
      <c r="L1151" s="58">
        <f>K1151*39</f>
        <v>390</v>
      </c>
      <c r="M1151" s="58">
        <v>20</v>
      </c>
      <c r="N1151" s="58">
        <f>M1151*39</f>
        <v>780</v>
      </c>
      <c r="O1151" s="58">
        <v>30</v>
      </c>
      <c r="P1151" s="58">
        <f>L1151+N1151</f>
        <v>1170</v>
      </c>
      <c r="Q1151" s="4"/>
    </row>
    <row r="1152" spans="1:17" ht="38.25" customHeight="1" x14ac:dyDescent="0.25">
      <c r="A1152" s="84"/>
      <c r="B1152" s="84"/>
      <c r="C1152" s="87"/>
      <c r="D1152" s="25" t="s">
        <v>408</v>
      </c>
      <c r="E1152" s="76" t="s">
        <v>409</v>
      </c>
      <c r="F1152" s="77"/>
      <c r="G1152" s="77"/>
      <c r="H1152" s="77"/>
      <c r="I1152" s="77"/>
      <c r="J1152" s="78"/>
      <c r="K1152" s="58">
        <v>10</v>
      </c>
      <c r="L1152" s="58">
        <f>K1152*36</f>
        <v>360</v>
      </c>
      <c r="M1152" s="58">
        <v>20</v>
      </c>
      <c r="N1152" s="58">
        <f>M1152*36</f>
        <v>720</v>
      </c>
      <c r="O1152" s="58">
        <v>30</v>
      </c>
      <c r="P1152" s="58">
        <f>L1152+N1152</f>
        <v>1080</v>
      </c>
      <c r="Q1152" s="4"/>
    </row>
    <row r="1153" spans="1:17" ht="25.5" customHeight="1" x14ac:dyDescent="0.25">
      <c r="A1153" s="82">
        <v>4</v>
      </c>
      <c r="B1153" s="82">
        <v>286</v>
      </c>
      <c r="C1153" s="85" t="s">
        <v>265</v>
      </c>
      <c r="D1153" s="39" t="s">
        <v>387</v>
      </c>
      <c r="E1153" s="39">
        <v>47.66</v>
      </c>
      <c r="F1153" s="39">
        <v>50</v>
      </c>
      <c r="G1153" s="39">
        <v>20</v>
      </c>
      <c r="H1153" s="39">
        <v>15</v>
      </c>
      <c r="I1153" s="39">
        <v>0</v>
      </c>
      <c r="J1153" s="16">
        <f t="shared" si="45"/>
        <v>85</v>
      </c>
      <c r="K1153" s="9">
        <v>10</v>
      </c>
      <c r="L1153" s="9">
        <f t="shared" si="40"/>
        <v>476.59999999999997</v>
      </c>
      <c r="M1153" s="9">
        <v>20</v>
      </c>
      <c r="N1153" s="9">
        <f t="shared" si="41"/>
        <v>953.19999999999993</v>
      </c>
      <c r="O1153" s="9">
        <f t="shared" si="46"/>
        <v>30</v>
      </c>
      <c r="P1153" s="9">
        <f t="shared" si="42"/>
        <v>1429.8</v>
      </c>
    </row>
    <row r="1154" spans="1:17" x14ac:dyDescent="0.25">
      <c r="A1154" s="83"/>
      <c r="B1154" s="83"/>
      <c r="C1154" s="86"/>
      <c r="D1154" s="13" t="s">
        <v>460</v>
      </c>
      <c r="E1154" s="13">
        <v>60</v>
      </c>
      <c r="F1154" s="30">
        <f>E1153/E1154*F1153</f>
        <v>39.716666666666661</v>
      </c>
      <c r="G1154" s="13">
        <v>20</v>
      </c>
      <c r="H1154" s="13">
        <v>15</v>
      </c>
      <c r="I1154" s="13">
        <v>15</v>
      </c>
      <c r="J1154" s="24">
        <f t="shared" si="45"/>
        <v>89.716666666666669</v>
      </c>
      <c r="K1154" s="9">
        <v>10</v>
      </c>
      <c r="L1154" s="9">
        <f t="shared" si="40"/>
        <v>600</v>
      </c>
      <c r="M1154" s="9">
        <v>20</v>
      </c>
      <c r="N1154" s="9">
        <f t="shared" si="41"/>
        <v>1200</v>
      </c>
      <c r="O1154" s="9">
        <f t="shared" si="46"/>
        <v>30</v>
      </c>
      <c r="P1154" s="9">
        <f t="shared" si="42"/>
        <v>1800</v>
      </c>
    </row>
    <row r="1155" spans="1:17" ht="48" customHeight="1" x14ac:dyDescent="0.25">
      <c r="A1155" s="83"/>
      <c r="B1155" s="83"/>
      <c r="C1155" s="86"/>
      <c r="D1155" s="25" t="s">
        <v>411</v>
      </c>
      <c r="E1155" s="76" t="s">
        <v>409</v>
      </c>
      <c r="F1155" s="77"/>
      <c r="G1155" s="77"/>
      <c r="H1155" s="77"/>
      <c r="I1155" s="77"/>
      <c r="J1155" s="78"/>
      <c r="K1155" s="58">
        <v>10</v>
      </c>
      <c r="L1155" s="58">
        <f>K1155*39</f>
        <v>390</v>
      </c>
      <c r="M1155" s="58">
        <v>20</v>
      </c>
      <c r="N1155" s="58">
        <f>M1155*39</f>
        <v>780</v>
      </c>
      <c r="O1155" s="58">
        <v>30</v>
      </c>
      <c r="P1155" s="58">
        <f>L1155+N1155</f>
        <v>1170</v>
      </c>
      <c r="Q1155" s="4"/>
    </row>
    <row r="1156" spans="1:17" ht="38.25" customHeight="1" x14ac:dyDescent="0.25">
      <c r="A1156" s="84"/>
      <c r="B1156" s="84"/>
      <c r="C1156" s="87"/>
      <c r="D1156" s="25" t="s">
        <v>408</v>
      </c>
      <c r="E1156" s="76" t="s">
        <v>409</v>
      </c>
      <c r="F1156" s="77"/>
      <c r="G1156" s="77"/>
      <c r="H1156" s="77"/>
      <c r="I1156" s="77"/>
      <c r="J1156" s="78"/>
      <c r="K1156" s="58">
        <v>10</v>
      </c>
      <c r="L1156" s="58">
        <f>K1156*36</f>
        <v>360</v>
      </c>
      <c r="M1156" s="58">
        <v>20</v>
      </c>
      <c r="N1156" s="58">
        <f>M1156*36</f>
        <v>720</v>
      </c>
      <c r="O1156" s="58">
        <v>30</v>
      </c>
      <c r="P1156" s="58">
        <f>L1156+N1156</f>
        <v>1080</v>
      </c>
      <c r="Q1156" s="4"/>
    </row>
    <row r="1157" spans="1:17" ht="25.5" customHeight="1" x14ac:dyDescent="0.25">
      <c r="A1157" s="82">
        <v>4</v>
      </c>
      <c r="B1157" s="82">
        <v>287</v>
      </c>
      <c r="C1157" s="85" t="s">
        <v>266</v>
      </c>
      <c r="D1157" s="39" t="s">
        <v>388</v>
      </c>
      <c r="E1157" s="39">
        <v>47.66</v>
      </c>
      <c r="F1157" s="39">
        <v>50</v>
      </c>
      <c r="G1157" s="39">
        <v>15</v>
      </c>
      <c r="H1157" s="39">
        <v>15</v>
      </c>
      <c r="I1157" s="39">
        <v>0</v>
      </c>
      <c r="J1157" s="16">
        <f t="shared" si="45"/>
        <v>80</v>
      </c>
      <c r="K1157" s="9">
        <v>10</v>
      </c>
      <c r="L1157" s="9">
        <f t="shared" si="40"/>
        <v>476.59999999999997</v>
      </c>
      <c r="M1157" s="9">
        <v>20</v>
      </c>
      <c r="N1157" s="9">
        <f t="shared" si="41"/>
        <v>953.19999999999993</v>
      </c>
      <c r="O1157" s="9">
        <f t="shared" si="46"/>
        <v>30</v>
      </c>
      <c r="P1157" s="9">
        <f t="shared" si="42"/>
        <v>1429.8</v>
      </c>
    </row>
    <row r="1158" spans="1:17" x14ac:dyDescent="0.25">
      <c r="A1158" s="83"/>
      <c r="B1158" s="83"/>
      <c r="C1158" s="86"/>
      <c r="D1158" s="25" t="s">
        <v>455</v>
      </c>
      <c r="E1158" s="25">
        <v>60</v>
      </c>
      <c r="F1158" s="26">
        <f>E1157/E1158*F1157</f>
        <v>39.716666666666661</v>
      </c>
      <c r="G1158" s="25">
        <v>15</v>
      </c>
      <c r="H1158" s="25">
        <v>15</v>
      </c>
      <c r="I1158" s="25">
        <v>15</v>
      </c>
      <c r="J1158" s="24">
        <f t="shared" si="45"/>
        <v>84.716666666666669</v>
      </c>
      <c r="K1158" s="9">
        <v>10</v>
      </c>
      <c r="L1158" s="9">
        <f t="shared" si="40"/>
        <v>600</v>
      </c>
      <c r="M1158" s="9">
        <v>20</v>
      </c>
      <c r="N1158" s="9">
        <f t="shared" si="41"/>
        <v>1200</v>
      </c>
      <c r="O1158" s="9">
        <f t="shared" si="46"/>
        <v>30</v>
      </c>
      <c r="P1158" s="9">
        <f t="shared" si="42"/>
        <v>1800</v>
      </c>
    </row>
    <row r="1159" spans="1:17" ht="48" customHeight="1" x14ac:dyDescent="0.25">
      <c r="A1159" s="83"/>
      <c r="B1159" s="83"/>
      <c r="C1159" s="86"/>
      <c r="D1159" s="25" t="s">
        <v>411</v>
      </c>
      <c r="E1159" s="76" t="s">
        <v>409</v>
      </c>
      <c r="F1159" s="77"/>
      <c r="G1159" s="77"/>
      <c r="H1159" s="77"/>
      <c r="I1159" s="77"/>
      <c r="J1159" s="78"/>
      <c r="K1159" s="58">
        <v>10</v>
      </c>
      <c r="L1159" s="58">
        <f>K1159*39</f>
        <v>390</v>
      </c>
      <c r="M1159" s="58">
        <v>20</v>
      </c>
      <c r="N1159" s="58">
        <f>M1159*39</f>
        <v>780</v>
      </c>
      <c r="O1159" s="58">
        <v>30</v>
      </c>
      <c r="P1159" s="58">
        <f>L1159+N1159</f>
        <v>1170</v>
      </c>
      <c r="Q1159" s="4"/>
    </row>
    <row r="1160" spans="1:17" ht="38.25" customHeight="1" x14ac:dyDescent="0.25">
      <c r="A1160" s="84"/>
      <c r="B1160" s="84"/>
      <c r="C1160" s="87"/>
      <c r="D1160" s="25" t="s">
        <v>408</v>
      </c>
      <c r="E1160" s="76" t="s">
        <v>409</v>
      </c>
      <c r="F1160" s="77"/>
      <c r="G1160" s="77"/>
      <c r="H1160" s="77"/>
      <c r="I1160" s="77"/>
      <c r="J1160" s="78"/>
      <c r="K1160" s="58">
        <v>10</v>
      </c>
      <c r="L1160" s="58">
        <f>K1160*36</f>
        <v>360</v>
      </c>
      <c r="M1160" s="58">
        <v>20</v>
      </c>
      <c r="N1160" s="58">
        <f>M1160*36</f>
        <v>720</v>
      </c>
      <c r="O1160" s="58">
        <v>30</v>
      </c>
      <c r="P1160" s="58">
        <f>L1160+N1160</f>
        <v>1080</v>
      </c>
      <c r="Q1160" s="4"/>
    </row>
    <row r="1161" spans="1:17" ht="25.5" customHeight="1" x14ac:dyDescent="0.25">
      <c r="A1161" s="82">
        <v>4</v>
      </c>
      <c r="B1161" s="82">
        <v>288</v>
      </c>
      <c r="C1161" s="85" t="s">
        <v>267</v>
      </c>
      <c r="D1161" s="7" t="s">
        <v>388</v>
      </c>
      <c r="E1161" s="7">
        <v>47.66</v>
      </c>
      <c r="F1161" s="7">
        <v>50</v>
      </c>
      <c r="G1161" s="7">
        <v>15</v>
      </c>
      <c r="H1161" s="7">
        <v>15</v>
      </c>
      <c r="I1161" s="7">
        <v>0</v>
      </c>
      <c r="J1161" s="17">
        <f t="shared" si="45"/>
        <v>80</v>
      </c>
      <c r="K1161" s="9">
        <v>10</v>
      </c>
      <c r="L1161" s="9">
        <f t="shared" si="40"/>
        <v>476.59999999999997</v>
      </c>
      <c r="M1161" s="9">
        <v>20</v>
      </c>
      <c r="N1161" s="9">
        <f t="shared" si="41"/>
        <v>953.19999999999993</v>
      </c>
      <c r="O1161" s="9">
        <f t="shared" si="46"/>
        <v>30</v>
      </c>
      <c r="P1161" s="9">
        <f t="shared" si="42"/>
        <v>1429.8</v>
      </c>
    </row>
    <row r="1162" spans="1:17" x14ac:dyDescent="0.25">
      <c r="A1162" s="83"/>
      <c r="B1162" s="83"/>
      <c r="C1162" s="86"/>
      <c r="D1162" s="29" t="s">
        <v>476</v>
      </c>
      <c r="E1162" s="7">
        <v>60</v>
      </c>
      <c r="F1162" s="22">
        <f>E1161/E1162*F1161</f>
        <v>39.716666666666661</v>
      </c>
      <c r="G1162" s="7">
        <v>15</v>
      </c>
      <c r="H1162" s="7">
        <v>15</v>
      </c>
      <c r="I1162" s="7">
        <v>15</v>
      </c>
      <c r="J1162" s="21">
        <f>SUM(F1162:I1162)</f>
        <v>84.716666666666669</v>
      </c>
      <c r="K1162" s="9">
        <v>10</v>
      </c>
      <c r="L1162" s="9">
        <f t="shared" si="40"/>
        <v>600</v>
      </c>
      <c r="M1162" s="9">
        <v>20</v>
      </c>
      <c r="N1162" s="9">
        <f t="shared" si="41"/>
        <v>1200</v>
      </c>
      <c r="O1162" s="9">
        <f t="shared" si="46"/>
        <v>30</v>
      </c>
      <c r="P1162" s="9">
        <f t="shared" si="42"/>
        <v>1800</v>
      </c>
    </row>
    <row r="1163" spans="1:17" ht="48" customHeight="1" x14ac:dyDescent="0.25">
      <c r="A1163" s="83"/>
      <c r="B1163" s="83"/>
      <c r="C1163" s="86"/>
      <c r="D1163" s="25" t="s">
        <v>411</v>
      </c>
      <c r="E1163" s="76" t="s">
        <v>409</v>
      </c>
      <c r="F1163" s="77"/>
      <c r="G1163" s="77"/>
      <c r="H1163" s="77"/>
      <c r="I1163" s="77"/>
      <c r="J1163" s="78"/>
      <c r="K1163" s="58">
        <v>10</v>
      </c>
      <c r="L1163" s="58">
        <f>K1163*39</f>
        <v>390</v>
      </c>
      <c r="M1163" s="58">
        <v>20</v>
      </c>
      <c r="N1163" s="58">
        <f>M1163*39</f>
        <v>780</v>
      </c>
      <c r="O1163" s="58">
        <v>30</v>
      </c>
      <c r="P1163" s="58">
        <f>L1163+N1163</f>
        <v>1170</v>
      </c>
      <c r="Q1163" s="4"/>
    </row>
    <row r="1164" spans="1:17" ht="38.25" customHeight="1" x14ac:dyDescent="0.25">
      <c r="A1164" s="84"/>
      <c r="B1164" s="84"/>
      <c r="C1164" s="87"/>
      <c r="D1164" s="25" t="s">
        <v>408</v>
      </c>
      <c r="E1164" s="76" t="s">
        <v>409</v>
      </c>
      <c r="F1164" s="77"/>
      <c r="G1164" s="77"/>
      <c r="H1164" s="77"/>
      <c r="I1164" s="77"/>
      <c r="J1164" s="78"/>
      <c r="K1164" s="58">
        <v>10</v>
      </c>
      <c r="L1164" s="58">
        <f>K1164*36</f>
        <v>360</v>
      </c>
      <c r="M1164" s="58">
        <v>20</v>
      </c>
      <c r="N1164" s="58">
        <f>M1164*36</f>
        <v>720</v>
      </c>
      <c r="O1164" s="58">
        <v>30</v>
      </c>
      <c r="P1164" s="58">
        <f>L1164+N1164</f>
        <v>1080</v>
      </c>
      <c r="Q1164" s="4"/>
    </row>
    <row r="1165" spans="1:17" ht="25.5" customHeight="1" x14ac:dyDescent="0.25">
      <c r="A1165" s="82">
        <v>4</v>
      </c>
      <c r="B1165" s="82">
        <v>289</v>
      </c>
      <c r="C1165" s="85" t="s">
        <v>246</v>
      </c>
      <c r="D1165" s="39" t="s">
        <v>388</v>
      </c>
      <c r="E1165" s="39">
        <v>47.66</v>
      </c>
      <c r="F1165" s="39">
        <v>50</v>
      </c>
      <c r="G1165" s="39">
        <v>15</v>
      </c>
      <c r="H1165" s="39">
        <v>15</v>
      </c>
      <c r="I1165" s="39">
        <v>0</v>
      </c>
      <c r="J1165" s="16">
        <f>SUM(F1165:I1165)</f>
        <v>80</v>
      </c>
      <c r="K1165" s="9">
        <v>10</v>
      </c>
      <c r="L1165" s="9">
        <f t="shared" si="40"/>
        <v>476.59999999999997</v>
      </c>
      <c r="M1165" s="9">
        <v>20</v>
      </c>
      <c r="N1165" s="9">
        <f t="shared" si="41"/>
        <v>953.19999999999993</v>
      </c>
      <c r="O1165" s="9">
        <f t="shared" si="46"/>
        <v>30</v>
      </c>
      <c r="P1165" s="9">
        <f t="shared" si="42"/>
        <v>1429.8</v>
      </c>
    </row>
    <row r="1166" spans="1:17" x14ac:dyDescent="0.25">
      <c r="A1166" s="83"/>
      <c r="B1166" s="83"/>
      <c r="C1166" s="86"/>
      <c r="D1166" s="29" t="s">
        <v>508</v>
      </c>
      <c r="E1166" s="29">
        <v>50</v>
      </c>
      <c r="F1166" s="29">
        <f>E1165/E1166*F1165</f>
        <v>47.66</v>
      </c>
      <c r="G1166" s="29">
        <v>10</v>
      </c>
      <c r="H1166" s="29">
        <v>15</v>
      </c>
      <c r="I1166" s="29">
        <v>15</v>
      </c>
      <c r="J1166" s="17">
        <f>SUM(F1166:I1166)</f>
        <v>87.66</v>
      </c>
      <c r="K1166" s="9">
        <v>10</v>
      </c>
      <c r="L1166" s="9">
        <f t="shared" si="40"/>
        <v>500</v>
      </c>
      <c r="M1166" s="9">
        <v>20</v>
      </c>
      <c r="N1166" s="9">
        <f t="shared" si="41"/>
        <v>1000</v>
      </c>
      <c r="O1166" s="9">
        <f t="shared" si="46"/>
        <v>30</v>
      </c>
      <c r="P1166" s="9">
        <f t="shared" si="42"/>
        <v>1500</v>
      </c>
    </row>
    <row r="1167" spans="1:17" ht="48" customHeight="1" x14ac:dyDescent="0.25">
      <c r="A1167" s="83"/>
      <c r="B1167" s="83"/>
      <c r="C1167" s="86"/>
      <c r="D1167" s="25" t="s">
        <v>411</v>
      </c>
      <c r="E1167" s="76" t="s">
        <v>409</v>
      </c>
      <c r="F1167" s="77"/>
      <c r="G1167" s="77"/>
      <c r="H1167" s="77"/>
      <c r="I1167" s="77"/>
      <c r="J1167" s="78"/>
      <c r="K1167" s="58">
        <v>10</v>
      </c>
      <c r="L1167" s="58">
        <f>K1167*39</f>
        <v>390</v>
      </c>
      <c r="M1167" s="58">
        <v>20</v>
      </c>
      <c r="N1167" s="58">
        <f>M1167*39</f>
        <v>780</v>
      </c>
      <c r="O1167" s="58">
        <v>30</v>
      </c>
      <c r="P1167" s="58">
        <f>L1167+N1167</f>
        <v>1170</v>
      </c>
      <c r="Q1167" s="4"/>
    </row>
    <row r="1168" spans="1:17" ht="38.25" customHeight="1" x14ac:dyDescent="0.25">
      <c r="A1168" s="84"/>
      <c r="B1168" s="84"/>
      <c r="C1168" s="87"/>
      <c r="D1168" s="25" t="s">
        <v>408</v>
      </c>
      <c r="E1168" s="76" t="s">
        <v>409</v>
      </c>
      <c r="F1168" s="77"/>
      <c r="G1168" s="77"/>
      <c r="H1168" s="77"/>
      <c r="I1168" s="77"/>
      <c r="J1168" s="78"/>
      <c r="K1168" s="58">
        <v>10</v>
      </c>
      <c r="L1168" s="58">
        <f>K1168*36</f>
        <v>360</v>
      </c>
      <c r="M1168" s="58">
        <v>20</v>
      </c>
      <c r="N1168" s="58">
        <f>M1168*36</f>
        <v>720</v>
      </c>
      <c r="O1168" s="58">
        <v>30</v>
      </c>
      <c r="P1168" s="58">
        <f>L1168+N1168</f>
        <v>1080</v>
      </c>
      <c r="Q1168" s="4"/>
    </row>
    <row r="1169" spans="1:17" ht="25.5" customHeight="1" x14ac:dyDescent="0.25">
      <c r="A1169" s="82">
        <v>4</v>
      </c>
      <c r="B1169" s="82">
        <v>290</v>
      </c>
      <c r="C1169" s="85" t="s">
        <v>247</v>
      </c>
      <c r="D1169" s="39" t="s">
        <v>388</v>
      </c>
      <c r="E1169" s="39">
        <v>47.66</v>
      </c>
      <c r="F1169" s="39">
        <v>50</v>
      </c>
      <c r="G1169" s="39">
        <v>15</v>
      </c>
      <c r="H1169" s="39">
        <v>15</v>
      </c>
      <c r="I1169" s="39">
        <v>0</v>
      </c>
      <c r="J1169" s="16">
        <f>SUM(F1169:I1169)</f>
        <v>80</v>
      </c>
      <c r="K1169" s="9">
        <v>10</v>
      </c>
      <c r="L1169" s="9">
        <f t="shared" si="40"/>
        <v>476.59999999999997</v>
      </c>
      <c r="M1169" s="9">
        <v>20</v>
      </c>
      <c r="N1169" s="9">
        <f t="shared" si="41"/>
        <v>953.19999999999993</v>
      </c>
      <c r="O1169" s="9">
        <f t="shared" si="46"/>
        <v>30</v>
      </c>
      <c r="P1169" s="9">
        <f t="shared" si="42"/>
        <v>1429.8</v>
      </c>
    </row>
    <row r="1170" spans="1:17" x14ac:dyDescent="0.25">
      <c r="A1170" s="83"/>
      <c r="B1170" s="83"/>
      <c r="C1170" s="86"/>
      <c r="D1170" s="29" t="s">
        <v>508</v>
      </c>
      <c r="E1170" s="29">
        <v>50</v>
      </c>
      <c r="F1170" s="29">
        <f>E1169/E1170*F1169</f>
        <v>47.66</v>
      </c>
      <c r="G1170" s="29">
        <v>10</v>
      </c>
      <c r="H1170" s="29">
        <v>15</v>
      </c>
      <c r="I1170" s="29">
        <v>15</v>
      </c>
      <c r="J1170" s="17">
        <f>SUM(F1170:I1170)</f>
        <v>87.66</v>
      </c>
      <c r="K1170" s="9">
        <v>10</v>
      </c>
      <c r="L1170" s="9">
        <f t="shared" si="40"/>
        <v>500</v>
      </c>
      <c r="M1170" s="9">
        <v>20</v>
      </c>
      <c r="N1170" s="9">
        <f t="shared" si="41"/>
        <v>1000</v>
      </c>
      <c r="O1170" s="9">
        <f t="shared" si="46"/>
        <v>30</v>
      </c>
      <c r="P1170" s="9">
        <f t="shared" si="42"/>
        <v>1500</v>
      </c>
    </row>
    <row r="1171" spans="1:17" ht="48" customHeight="1" x14ac:dyDescent="0.25">
      <c r="A1171" s="83"/>
      <c r="B1171" s="83"/>
      <c r="C1171" s="86"/>
      <c r="D1171" s="25" t="s">
        <v>411</v>
      </c>
      <c r="E1171" s="76" t="s">
        <v>409</v>
      </c>
      <c r="F1171" s="77"/>
      <c r="G1171" s="77"/>
      <c r="H1171" s="77"/>
      <c r="I1171" s="77"/>
      <c r="J1171" s="78"/>
      <c r="K1171" s="58">
        <v>10</v>
      </c>
      <c r="L1171" s="58">
        <f>K1171*39</f>
        <v>390</v>
      </c>
      <c r="M1171" s="58">
        <v>20</v>
      </c>
      <c r="N1171" s="58">
        <f>M1171*39</f>
        <v>780</v>
      </c>
      <c r="O1171" s="58">
        <v>30</v>
      </c>
      <c r="P1171" s="58">
        <f>L1171+N1171</f>
        <v>1170</v>
      </c>
      <c r="Q1171" s="4"/>
    </row>
    <row r="1172" spans="1:17" ht="38.25" customHeight="1" x14ac:dyDescent="0.25">
      <c r="A1172" s="84"/>
      <c r="B1172" s="84"/>
      <c r="C1172" s="87"/>
      <c r="D1172" s="25" t="s">
        <v>408</v>
      </c>
      <c r="E1172" s="76" t="s">
        <v>409</v>
      </c>
      <c r="F1172" s="77"/>
      <c r="G1172" s="77"/>
      <c r="H1172" s="77"/>
      <c r="I1172" s="77"/>
      <c r="J1172" s="78"/>
      <c r="K1172" s="58">
        <v>10</v>
      </c>
      <c r="L1172" s="58">
        <f>K1172*36</f>
        <v>360</v>
      </c>
      <c r="M1172" s="58">
        <v>20</v>
      </c>
      <c r="N1172" s="58">
        <f>M1172*36</f>
        <v>720</v>
      </c>
      <c r="O1172" s="58">
        <v>30</v>
      </c>
      <c r="P1172" s="58">
        <f>L1172+N1172</f>
        <v>1080</v>
      </c>
      <c r="Q1172" s="4"/>
    </row>
    <row r="1173" spans="1:17" ht="38.25" customHeight="1" x14ac:dyDescent="0.25">
      <c r="A1173" s="88">
        <v>4</v>
      </c>
      <c r="B1173" s="88">
        <v>291</v>
      </c>
      <c r="C1173" s="85" t="s">
        <v>268</v>
      </c>
      <c r="D1173" s="29" t="s">
        <v>497</v>
      </c>
      <c r="E1173" s="7">
        <v>60</v>
      </c>
      <c r="F1173" s="7">
        <v>50</v>
      </c>
      <c r="G1173" s="7">
        <v>15</v>
      </c>
      <c r="H1173" s="7">
        <v>15</v>
      </c>
      <c r="I1173" s="7">
        <v>15</v>
      </c>
      <c r="J1173" s="17">
        <f t="shared" ref="J1173:J1221" si="47">SUM(F1173:I1173)</f>
        <v>95</v>
      </c>
      <c r="K1173" s="9">
        <v>10</v>
      </c>
      <c r="L1173" s="9">
        <f t="shared" si="40"/>
        <v>600</v>
      </c>
      <c r="M1173" s="9">
        <v>20</v>
      </c>
      <c r="N1173" s="9">
        <f t="shared" si="41"/>
        <v>1200</v>
      </c>
      <c r="O1173" s="9">
        <f t="shared" si="46"/>
        <v>30</v>
      </c>
      <c r="P1173" s="9">
        <f t="shared" si="42"/>
        <v>1800</v>
      </c>
    </row>
    <row r="1174" spans="1:17" ht="48" customHeight="1" x14ac:dyDescent="0.25">
      <c r="A1174" s="89"/>
      <c r="B1174" s="89"/>
      <c r="C1174" s="86"/>
      <c r="D1174" s="25" t="s">
        <v>410</v>
      </c>
      <c r="E1174" s="76" t="s">
        <v>409</v>
      </c>
      <c r="F1174" s="77"/>
      <c r="G1174" s="77"/>
      <c r="H1174" s="77"/>
      <c r="I1174" s="77"/>
      <c r="J1174" s="78"/>
      <c r="K1174" s="58">
        <v>10</v>
      </c>
      <c r="L1174" s="58">
        <f>K1174*47.66</f>
        <v>476.59999999999997</v>
      </c>
      <c r="M1174" s="58">
        <v>20</v>
      </c>
      <c r="N1174" s="58">
        <f>M1174*47.66</f>
        <v>953.19999999999993</v>
      </c>
      <c r="O1174" s="58">
        <v>30</v>
      </c>
      <c r="P1174" s="58">
        <f>L1174+N1174</f>
        <v>1429.8</v>
      </c>
      <c r="Q1174" s="4"/>
    </row>
    <row r="1175" spans="1:17" ht="48" customHeight="1" x14ac:dyDescent="0.25">
      <c r="A1175" s="89"/>
      <c r="B1175" s="89"/>
      <c r="C1175" s="86"/>
      <c r="D1175" s="25" t="s">
        <v>411</v>
      </c>
      <c r="E1175" s="76" t="s">
        <v>409</v>
      </c>
      <c r="F1175" s="77"/>
      <c r="G1175" s="77"/>
      <c r="H1175" s="77"/>
      <c r="I1175" s="77"/>
      <c r="J1175" s="78"/>
      <c r="K1175" s="58">
        <v>10</v>
      </c>
      <c r="L1175" s="58">
        <f>K1175*39</f>
        <v>390</v>
      </c>
      <c r="M1175" s="58">
        <v>20</v>
      </c>
      <c r="N1175" s="58">
        <f>M1175*39</f>
        <v>780</v>
      </c>
      <c r="O1175" s="58">
        <v>30</v>
      </c>
      <c r="P1175" s="58">
        <f>L1175+N1175</f>
        <v>1170</v>
      </c>
      <c r="Q1175" s="4"/>
    </row>
    <row r="1176" spans="1:17" ht="38.25" customHeight="1" x14ac:dyDescent="0.25">
      <c r="A1176" s="90"/>
      <c r="B1176" s="90"/>
      <c r="C1176" s="87"/>
      <c r="D1176" s="25" t="s">
        <v>408</v>
      </c>
      <c r="E1176" s="76" t="s">
        <v>409</v>
      </c>
      <c r="F1176" s="77"/>
      <c r="G1176" s="77"/>
      <c r="H1176" s="77"/>
      <c r="I1176" s="77"/>
      <c r="J1176" s="78"/>
      <c r="K1176" s="58">
        <v>10</v>
      </c>
      <c r="L1176" s="58">
        <f>K1176*36</f>
        <v>360</v>
      </c>
      <c r="M1176" s="58">
        <v>20</v>
      </c>
      <c r="N1176" s="58">
        <f>M1176*36</f>
        <v>720</v>
      </c>
      <c r="O1176" s="58">
        <v>30</v>
      </c>
      <c r="P1176" s="58">
        <f>L1176+N1176</f>
        <v>1080</v>
      </c>
      <c r="Q1176" s="4"/>
    </row>
    <row r="1177" spans="1:17" ht="38.25" customHeight="1" x14ac:dyDescent="0.25">
      <c r="A1177" s="88">
        <v>4</v>
      </c>
      <c r="B1177" s="88">
        <v>292</v>
      </c>
      <c r="C1177" s="85" t="s">
        <v>269</v>
      </c>
      <c r="D1177" s="29" t="s">
        <v>497</v>
      </c>
      <c r="E1177" s="7">
        <v>60</v>
      </c>
      <c r="F1177" s="7">
        <v>50</v>
      </c>
      <c r="G1177" s="7">
        <v>15</v>
      </c>
      <c r="H1177" s="7">
        <v>15</v>
      </c>
      <c r="I1177" s="7">
        <v>15</v>
      </c>
      <c r="J1177" s="17">
        <f t="shared" si="47"/>
        <v>95</v>
      </c>
      <c r="K1177" s="9">
        <v>10</v>
      </c>
      <c r="L1177" s="9">
        <f t="shared" si="40"/>
        <v>600</v>
      </c>
      <c r="M1177" s="9">
        <v>20</v>
      </c>
      <c r="N1177" s="9">
        <f t="shared" si="41"/>
        <v>1200</v>
      </c>
      <c r="O1177" s="9">
        <f t="shared" si="46"/>
        <v>30</v>
      </c>
      <c r="P1177" s="9">
        <f t="shared" si="42"/>
        <v>1800</v>
      </c>
    </row>
    <row r="1178" spans="1:17" ht="48" customHeight="1" x14ac:dyDescent="0.25">
      <c r="A1178" s="89"/>
      <c r="B1178" s="89"/>
      <c r="C1178" s="86"/>
      <c r="D1178" s="25" t="s">
        <v>410</v>
      </c>
      <c r="E1178" s="76" t="s">
        <v>409</v>
      </c>
      <c r="F1178" s="77"/>
      <c r="G1178" s="77"/>
      <c r="H1178" s="77"/>
      <c r="I1178" s="77"/>
      <c r="J1178" s="78"/>
      <c r="K1178" s="58">
        <v>10</v>
      </c>
      <c r="L1178" s="58">
        <f>K1178*47.66</f>
        <v>476.59999999999997</v>
      </c>
      <c r="M1178" s="58">
        <v>20</v>
      </c>
      <c r="N1178" s="58">
        <f>M1178*47.66</f>
        <v>953.19999999999993</v>
      </c>
      <c r="O1178" s="58">
        <v>30</v>
      </c>
      <c r="P1178" s="58">
        <f>L1178+N1178</f>
        <v>1429.8</v>
      </c>
      <c r="Q1178" s="4"/>
    </row>
    <row r="1179" spans="1:17" ht="48" customHeight="1" x14ac:dyDescent="0.25">
      <c r="A1179" s="89"/>
      <c r="B1179" s="89"/>
      <c r="C1179" s="86"/>
      <c r="D1179" s="25" t="s">
        <v>411</v>
      </c>
      <c r="E1179" s="76" t="s">
        <v>409</v>
      </c>
      <c r="F1179" s="77"/>
      <c r="G1179" s="77"/>
      <c r="H1179" s="77"/>
      <c r="I1179" s="77"/>
      <c r="J1179" s="78"/>
      <c r="K1179" s="58">
        <v>10</v>
      </c>
      <c r="L1179" s="58">
        <f>K1179*39</f>
        <v>390</v>
      </c>
      <c r="M1179" s="58">
        <v>20</v>
      </c>
      <c r="N1179" s="58">
        <f>M1179*39</f>
        <v>780</v>
      </c>
      <c r="O1179" s="58">
        <v>30</v>
      </c>
      <c r="P1179" s="58">
        <f>L1179+N1179</f>
        <v>1170</v>
      </c>
      <c r="Q1179" s="4"/>
    </row>
    <row r="1180" spans="1:17" ht="38.25" customHeight="1" x14ac:dyDescent="0.25">
      <c r="A1180" s="90"/>
      <c r="B1180" s="90"/>
      <c r="C1180" s="87"/>
      <c r="D1180" s="25" t="s">
        <v>408</v>
      </c>
      <c r="E1180" s="76" t="s">
        <v>409</v>
      </c>
      <c r="F1180" s="77"/>
      <c r="G1180" s="77"/>
      <c r="H1180" s="77"/>
      <c r="I1180" s="77"/>
      <c r="J1180" s="78"/>
      <c r="K1180" s="58">
        <v>10</v>
      </c>
      <c r="L1180" s="58">
        <f>K1180*36</f>
        <v>360</v>
      </c>
      <c r="M1180" s="58">
        <v>20</v>
      </c>
      <c r="N1180" s="58">
        <f>M1180*36</f>
        <v>720</v>
      </c>
      <c r="O1180" s="58">
        <v>30</v>
      </c>
      <c r="P1180" s="58">
        <f>L1180+N1180</f>
        <v>1080</v>
      </c>
      <c r="Q1180" s="4"/>
    </row>
    <row r="1181" spans="1:17" ht="38.25" customHeight="1" x14ac:dyDescent="0.25">
      <c r="A1181" s="88">
        <v>4</v>
      </c>
      <c r="B1181" s="88">
        <v>293</v>
      </c>
      <c r="C1181" s="85" t="s">
        <v>248</v>
      </c>
      <c r="D1181" s="29" t="s">
        <v>501</v>
      </c>
      <c r="E1181" s="7">
        <v>60</v>
      </c>
      <c r="F1181" s="7">
        <v>50</v>
      </c>
      <c r="G1181" s="75">
        <v>20</v>
      </c>
      <c r="H1181" s="7">
        <v>5</v>
      </c>
      <c r="I1181" s="7">
        <v>15</v>
      </c>
      <c r="J1181" s="17">
        <f t="shared" si="47"/>
        <v>90</v>
      </c>
      <c r="K1181" s="9">
        <v>10</v>
      </c>
      <c r="L1181" s="9">
        <f t="shared" si="40"/>
        <v>600</v>
      </c>
      <c r="M1181" s="9">
        <v>20</v>
      </c>
      <c r="N1181" s="9">
        <f t="shared" si="41"/>
        <v>1200</v>
      </c>
      <c r="O1181" s="9">
        <f t="shared" si="46"/>
        <v>30</v>
      </c>
      <c r="P1181" s="9">
        <f t="shared" si="42"/>
        <v>1800</v>
      </c>
    </row>
    <row r="1182" spans="1:17" ht="48" customHeight="1" x14ac:dyDescent="0.25">
      <c r="A1182" s="89"/>
      <c r="B1182" s="89"/>
      <c r="C1182" s="86"/>
      <c r="D1182" s="25" t="s">
        <v>410</v>
      </c>
      <c r="E1182" s="76" t="s">
        <v>409</v>
      </c>
      <c r="F1182" s="77"/>
      <c r="G1182" s="77"/>
      <c r="H1182" s="77"/>
      <c r="I1182" s="77"/>
      <c r="J1182" s="78"/>
      <c r="K1182" s="58">
        <v>10</v>
      </c>
      <c r="L1182" s="58">
        <f>K1182*47.66</f>
        <v>476.59999999999997</v>
      </c>
      <c r="M1182" s="58">
        <v>20</v>
      </c>
      <c r="N1182" s="58">
        <f>M1182*47.66</f>
        <v>953.19999999999993</v>
      </c>
      <c r="O1182" s="58">
        <v>30</v>
      </c>
      <c r="P1182" s="58">
        <f>L1182+N1182</f>
        <v>1429.8</v>
      </c>
      <c r="Q1182" s="4"/>
    </row>
    <row r="1183" spans="1:17" ht="48" customHeight="1" x14ac:dyDescent="0.25">
      <c r="A1183" s="89"/>
      <c r="B1183" s="89"/>
      <c r="C1183" s="86"/>
      <c r="D1183" s="25" t="s">
        <v>411</v>
      </c>
      <c r="E1183" s="76" t="s">
        <v>409</v>
      </c>
      <c r="F1183" s="77"/>
      <c r="G1183" s="77"/>
      <c r="H1183" s="77"/>
      <c r="I1183" s="77"/>
      <c r="J1183" s="78"/>
      <c r="K1183" s="58">
        <v>10</v>
      </c>
      <c r="L1183" s="58">
        <f>K1183*39</f>
        <v>390</v>
      </c>
      <c r="M1183" s="58">
        <v>20</v>
      </c>
      <c r="N1183" s="58">
        <f>M1183*39</f>
        <v>780</v>
      </c>
      <c r="O1183" s="58">
        <v>30</v>
      </c>
      <c r="P1183" s="58">
        <f>L1183+N1183</f>
        <v>1170</v>
      </c>
      <c r="Q1183" s="4"/>
    </row>
    <row r="1184" spans="1:17" ht="38.25" customHeight="1" x14ac:dyDescent="0.25">
      <c r="A1184" s="90"/>
      <c r="B1184" s="90"/>
      <c r="C1184" s="87"/>
      <c r="D1184" s="25" t="s">
        <v>408</v>
      </c>
      <c r="E1184" s="76" t="s">
        <v>409</v>
      </c>
      <c r="F1184" s="77"/>
      <c r="G1184" s="77"/>
      <c r="H1184" s="77"/>
      <c r="I1184" s="77"/>
      <c r="J1184" s="78"/>
      <c r="K1184" s="58">
        <v>10</v>
      </c>
      <c r="L1184" s="58">
        <f>K1184*36</f>
        <v>360</v>
      </c>
      <c r="M1184" s="58">
        <v>20</v>
      </c>
      <c r="N1184" s="58">
        <f>M1184*36</f>
        <v>720</v>
      </c>
      <c r="O1184" s="58">
        <v>30</v>
      </c>
      <c r="P1184" s="58">
        <f>L1184+N1184</f>
        <v>1080</v>
      </c>
      <c r="Q1184" s="4"/>
    </row>
    <row r="1185" spans="1:17" ht="25.5" customHeight="1" x14ac:dyDescent="0.25">
      <c r="A1185" s="82">
        <v>4</v>
      </c>
      <c r="B1185" s="82">
        <v>294</v>
      </c>
      <c r="C1185" s="85" t="s">
        <v>270</v>
      </c>
      <c r="D1185" s="39" t="s">
        <v>387</v>
      </c>
      <c r="E1185" s="39">
        <v>47.66</v>
      </c>
      <c r="F1185" s="39">
        <v>50</v>
      </c>
      <c r="G1185" s="39">
        <v>20</v>
      </c>
      <c r="H1185" s="39">
        <v>15</v>
      </c>
      <c r="I1185" s="39">
        <v>0</v>
      </c>
      <c r="J1185" s="16">
        <f>SUM(F1185:I1185)</f>
        <v>85</v>
      </c>
      <c r="K1185" s="9">
        <v>10</v>
      </c>
      <c r="L1185" s="9">
        <f t="shared" si="40"/>
        <v>476.59999999999997</v>
      </c>
      <c r="M1185" s="9">
        <v>20</v>
      </c>
      <c r="N1185" s="9">
        <f t="shared" si="41"/>
        <v>953.19999999999993</v>
      </c>
      <c r="O1185" s="9">
        <f t="shared" si="46"/>
        <v>30</v>
      </c>
      <c r="P1185" s="9">
        <f t="shared" si="42"/>
        <v>1429.8</v>
      </c>
    </row>
    <row r="1186" spans="1:17" x14ac:dyDescent="0.25">
      <c r="A1186" s="83"/>
      <c r="B1186" s="83"/>
      <c r="C1186" s="86"/>
      <c r="D1186" s="29" t="s">
        <v>502</v>
      </c>
      <c r="E1186" s="29">
        <v>60</v>
      </c>
      <c r="F1186" s="44">
        <f>E1185/E1186*F1185</f>
        <v>39.716666666666661</v>
      </c>
      <c r="G1186" s="29">
        <v>20</v>
      </c>
      <c r="H1186" s="29">
        <v>15</v>
      </c>
      <c r="I1186" s="29">
        <v>15</v>
      </c>
      <c r="J1186" s="21">
        <f>SUM(F1186:I1186)</f>
        <v>89.716666666666669</v>
      </c>
      <c r="K1186" s="9">
        <v>10</v>
      </c>
      <c r="L1186" s="9">
        <f t="shared" si="40"/>
        <v>600</v>
      </c>
      <c r="M1186" s="9">
        <v>20</v>
      </c>
      <c r="N1186" s="9">
        <f t="shared" si="41"/>
        <v>1200</v>
      </c>
      <c r="O1186" s="9">
        <f t="shared" si="46"/>
        <v>30</v>
      </c>
      <c r="P1186" s="9">
        <f t="shared" si="42"/>
        <v>1800</v>
      </c>
    </row>
    <row r="1187" spans="1:17" ht="48" customHeight="1" x14ac:dyDescent="0.25">
      <c r="A1187" s="83"/>
      <c r="B1187" s="83"/>
      <c r="C1187" s="86"/>
      <c r="D1187" s="25" t="s">
        <v>411</v>
      </c>
      <c r="E1187" s="76" t="s">
        <v>409</v>
      </c>
      <c r="F1187" s="77"/>
      <c r="G1187" s="77"/>
      <c r="H1187" s="77"/>
      <c r="I1187" s="77"/>
      <c r="J1187" s="78"/>
      <c r="K1187" s="58">
        <v>10</v>
      </c>
      <c r="L1187" s="58">
        <f>K1187*39</f>
        <v>390</v>
      </c>
      <c r="M1187" s="58">
        <v>20</v>
      </c>
      <c r="N1187" s="58">
        <f>M1187*39</f>
        <v>780</v>
      </c>
      <c r="O1187" s="58">
        <v>30</v>
      </c>
      <c r="P1187" s="58">
        <f>L1187+N1187</f>
        <v>1170</v>
      </c>
      <c r="Q1187" s="4"/>
    </row>
    <row r="1188" spans="1:17" ht="38.25" customHeight="1" x14ac:dyDescent="0.25">
      <c r="A1188" s="84"/>
      <c r="B1188" s="84"/>
      <c r="C1188" s="87"/>
      <c r="D1188" s="25" t="s">
        <v>408</v>
      </c>
      <c r="E1188" s="76" t="s">
        <v>409</v>
      </c>
      <c r="F1188" s="77"/>
      <c r="G1188" s="77"/>
      <c r="H1188" s="77"/>
      <c r="I1188" s="77"/>
      <c r="J1188" s="78"/>
      <c r="K1188" s="58">
        <v>10</v>
      </c>
      <c r="L1188" s="58">
        <f>K1188*36</f>
        <v>360</v>
      </c>
      <c r="M1188" s="58">
        <v>20</v>
      </c>
      <c r="N1188" s="58">
        <f>M1188*36</f>
        <v>720</v>
      </c>
      <c r="O1188" s="58">
        <v>30</v>
      </c>
      <c r="P1188" s="58">
        <f>L1188+N1188</f>
        <v>1080</v>
      </c>
      <c r="Q1188" s="4"/>
    </row>
    <row r="1189" spans="1:17" ht="38.25" customHeight="1" x14ac:dyDescent="0.25">
      <c r="A1189" s="88">
        <v>4</v>
      </c>
      <c r="B1189" s="88">
        <v>295</v>
      </c>
      <c r="C1189" s="85" t="s">
        <v>271</v>
      </c>
      <c r="D1189" s="7" t="s">
        <v>70</v>
      </c>
      <c r="E1189" s="7">
        <v>45</v>
      </c>
      <c r="F1189" s="7">
        <v>50</v>
      </c>
      <c r="G1189" s="7">
        <v>5</v>
      </c>
      <c r="H1189" s="7">
        <v>5</v>
      </c>
      <c r="I1189" s="7">
        <v>5</v>
      </c>
      <c r="J1189" s="17">
        <f t="shared" si="47"/>
        <v>65</v>
      </c>
      <c r="K1189" s="9">
        <v>10</v>
      </c>
      <c r="L1189" s="9">
        <f t="shared" si="40"/>
        <v>450</v>
      </c>
      <c r="M1189" s="9">
        <v>20</v>
      </c>
      <c r="N1189" s="9">
        <f t="shared" si="41"/>
        <v>900</v>
      </c>
      <c r="O1189" s="9">
        <f t="shared" si="46"/>
        <v>30</v>
      </c>
      <c r="P1189" s="9">
        <f t="shared" si="42"/>
        <v>1350</v>
      </c>
    </row>
    <row r="1190" spans="1:17" ht="48" customHeight="1" x14ac:dyDescent="0.25">
      <c r="A1190" s="89"/>
      <c r="B1190" s="89"/>
      <c r="C1190" s="86"/>
      <c r="D1190" s="25" t="s">
        <v>410</v>
      </c>
      <c r="E1190" s="76" t="s">
        <v>409</v>
      </c>
      <c r="F1190" s="77"/>
      <c r="G1190" s="77"/>
      <c r="H1190" s="77"/>
      <c r="I1190" s="77"/>
      <c r="J1190" s="78"/>
      <c r="K1190" s="58">
        <v>10</v>
      </c>
      <c r="L1190" s="58">
        <f>K1190*47.66</f>
        <v>476.59999999999997</v>
      </c>
      <c r="M1190" s="58">
        <v>20</v>
      </c>
      <c r="N1190" s="58">
        <f>M1190*47.66</f>
        <v>953.19999999999993</v>
      </c>
      <c r="O1190" s="58">
        <v>30</v>
      </c>
      <c r="P1190" s="58">
        <f>L1190+N1190</f>
        <v>1429.8</v>
      </c>
      <c r="Q1190" s="4"/>
    </row>
    <row r="1191" spans="1:17" ht="48" customHeight="1" x14ac:dyDescent="0.25">
      <c r="A1191" s="89"/>
      <c r="B1191" s="89"/>
      <c r="C1191" s="86"/>
      <c r="D1191" s="25" t="s">
        <v>411</v>
      </c>
      <c r="E1191" s="76" t="s">
        <v>409</v>
      </c>
      <c r="F1191" s="77"/>
      <c r="G1191" s="77"/>
      <c r="H1191" s="77"/>
      <c r="I1191" s="77"/>
      <c r="J1191" s="78"/>
      <c r="K1191" s="58">
        <v>10</v>
      </c>
      <c r="L1191" s="58">
        <f>K1191*39</f>
        <v>390</v>
      </c>
      <c r="M1191" s="58">
        <v>20</v>
      </c>
      <c r="N1191" s="58">
        <f>M1191*39</f>
        <v>780</v>
      </c>
      <c r="O1191" s="58">
        <v>30</v>
      </c>
      <c r="P1191" s="58">
        <f>L1191+N1191</f>
        <v>1170</v>
      </c>
      <c r="Q1191" s="4"/>
    </row>
    <row r="1192" spans="1:17" ht="38.25" customHeight="1" x14ac:dyDescent="0.25">
      <c r="A1192" s="90"/>
      <c r="B1192" s="90"/>
      <c r="C1192" s="87"/>
      <c r="D1192" s="25" t="s">
        <v>408</v>
      </c>
      <c r="E1192" s="76" t="s">
        <v>409</v>
      </c>
      <c r="F1192" s="77"/>
      <c r="G1192" s="77"/>
      <c r="H1192" s="77"/>
      <c r="I1192" s="77"/>
      <c r="J1192" s="78"/>
      <c r="K1192" s="58">
        <v>10</v>
      </c>
      <c r="L1192" s="58">
        <f>K1192*36</f>
        <v>360</v>
      </c>
      <c r="M1192" s="58">
        <v>20</v>
      </c>
      <c r="N1192" s="58">
        <f>M1192*36</f>
        <v>720</v>
      </c>
      <c r="O1192" s="58">
        <v>30</v>
      </c>
      <c r="P1192" s="58">
        <f>L1192+N1192</f>
        <v>1080</v>
      </c>
      <c r="Q1192" s="4"/>
    </row>
    <row r="1193" spans="1:17" ht="38.25" customHeight="1" x14ac:dyDescent="0.25">
      <c r="A1193" s="88">
        <v>4</v>
      </c>
      <c r="B1193" s="88">
        <v>296</v>
      </c>
      <c r="C1193" s="85" t="s">
        <v>272</v>
      </c>
      <c r="D1193" s="25" t="s">
        <v>455</v>
      </c>
      <c r="E1193" s="25">
        <v>60</v>
      </c>
      <c r="F1193" s="26">
        <v>50</v>
      </c>
      <c r="G1193" s="25">
        <v>15</v>
      </c>
      <c r="H1193" s="25">
        <v>15</v>
      </c>
      <c r="I1193" s="25">
        <v>15</v>
      </c>
      <c r="J1193" s="24">
        <f t="shared" si="47"/>
        <v>95</v>
      </c>
      <c r="K1193" s="11">
        <v>10</v>
      </c>
      <c r="L1193" s="11">
        <f t="shared" si="40"/>
        <v>600</v>
      </c>
      <c r="M1193" s="11">
        <v>20</v>
      </c>
      <c r="N1193" s="11">
        <f t="shared" si="41"/>
        <v>1200</v>
      </c>
      <c r="O1193" s="11">
        <f t="shared" si="46"/>
        <v>30</v>
      </c>
      <c r="P1193" s="11">
        <f t="shared" si="42"/>
        <v>1800</v>
      </c>
    </row>
    <row r="1194" spans="1:17" ht="48" customHeight="1" x14ac:dyDescent="0.25">
      <c r="A1194" s="89"/>
      <c r="B1194" s="89"/>
      <c r="C1194" s="86"/>
      <c r="D1194" s="25" t="s">
        <v>410</v>
      </c>
      <c r="E1194" s="76" t="s">
        <v>409</v>
      </c>
      <c r="F1194" s="77"/>
      <c r="G1194" s="77"/>
      <c r="H1194" s="77"/>
      <c r="I1194" s="77"/>
      <c r="J1194" s="78"/>
      <c r="K1194" s="58">
        <v>10</v>
      </c>
      <c r="L1194" s="58">
        <f>K1194*47.66</f>
        <v>476.59999999999997</v>
      </c>
      <c r="M1194" s="58">
        <v>20</v>
      </c>
      <c r="N1194" s="58">
        <f>M1194*47.66</f>
        <v>953.19999999999993</v>
      </c>
      <c r="O1194" s="58">
        <v>30</v>
      </c>
      <c r="P1194" s="58">
        <f>L1194+N1194</f>
        <v>1429.8</v>
      </c>
      <c r="Q1194" s="4"/>
    </row>
    <row r="1195" spans="1:17" ht="48" customHeight="1" x14ac:dyDescent="0.25">
      <c r="A1195" s="89"/>
      <c r="B1195" s="89"/>
      <c r="C1195" s="86"/>
      <c r="D1195" s="25" t="s">
        <v>411</v>
      </c>
      <c r="E1195" s="76" t="s">
        <v>409</v>
      </c>
      <c r="F1195" s="77"/>
      <c r="G1195" s="77"/>
      <c r="H1195" s="77"/>
      <c r="I1195" s="77"/>
      <c r="J1195" s="78"/>
      <c r="K1195" s="58">
        <v>10</v>
      </c>
      <c r="L1195" s="58">
        <f>K1195*39</f>
        <v>390</v>
      </c>
      <c r="M1195" s="58">
        <v>20</v>
      </c>
      <c r="N1195" s="58">
        <f>M1195*39</f>
        <v>780</v>
      </c>
      <c r="O1195" s="58">
        <v>30</v>
      </c>
      <c r="P1195" s="58">
        <f>L1195+N1195</f>
        <v>1170</v>
      </c>
      <c r="Q1195" s="4"/>
    </row>
    <row r="1196" spans="1:17" ht="38.25" customHeight="1" x14ac:dyDescent="0.25">
      <c r="A1196" s="90"/>
      <c r="B1196" s="90"/>
      <c r="C1196" s="87"/>
      <c r="D1196" s="25" t="s">
        <v>408</v>
      </c>
      <c r="E1196" s="76" t="s">
        <v>409</v>
      </c>
      <c r="F1196" s="77"/>
      <c r="G1196" s="77"/>
      <c r="H1196" s="77"/>
      <c r="I1196" s="77"/>
      <c r="J1196" s="78"/>
      <c r="K1196" s="58">
        <v>10</v>
      </c>
      <c r="L1196" s="58">
        <f>K1196*36</f>
        <v>360</v>
      </c>
      <c r="M1196" s="58">
        <v>20</v>
      </c>
      <c r="N1196" s="58">
        <f>M1196*36</f>
        <v>720</v>
      </c>
      <c r="O1196" s="58">
        <v>30</v>
      </c>
      <c r="P1196" s="58">
        <f>L1196+N1196</f>
        <v>1080</v>
      </c>
      <c r="Q1196" s="4"/>
    </row>
    <row r="1197" spans="1:17" ht="38.25" customHeight="1" x14ac:dyDescent="0.25">
      <c r="A1197" s="88">
        <v>4</v>
      </c>
      <c r="B1197" s="88">
        <v>297</v>
      </c>
      <c r="C1197" s="85" t="s">
        <v>273</v>
      </c>
      <c r="D1197" s="25" t="s">
        <v>455</v>
      </c>
      <c r="E1197" s="25">
        <v>60</v>
      </c>
      <c r="F1197" s="26">
        <v>50</v>
      </c>
      <c r="G1197" s="25">
        <v>15</v>
      </c>
      <c r="H1197" s="25">
        <v>15</v>
      </c>
      <c r="I1197" s="25">
        <v>15</v>
      </c>
      <c r="J1197" s="24">
        <f t="shared" si="47"/>
        <v>95</v>
      </c>
      <c r="K1197" s="11">
        <v>10</v>
      </c>
      <c r="L1197" s="11">
        <f t="shared" si="40"/>
        <v>600</v>
      </c>
      <c r="M1197" s="11">
        <v>20</v>
      </c>
      <c r="N1197" s="11">
        <f t="shared" si="41"/>
        <v>1200</v>
      </c>
      <c r="O1197" s="11">
        <f t="shared" si="46"/>
        <v>30</v>
      </c>
      <c r="P1197" s="11">
        <f t="shared" si="42"/>
        <v>1800</v>
      </c>
    </row>
    <row r="1198" spans="1:17" ht="48" customHeight="1" x14ac:dyDescent="0.25">
      <c r="A1198" s="89"/>
      <c r="B1198" s="89"/>
      <c r="C1198" s="86"/>
      <c r="D1198" s="25" t="s">
        <v>410</v>
      </c>
      <c r="E1198" s="76" t="s">
        <v>409</v>
      </c>
      <c r="F1198" s="77"/>
      <c r="G1198" s="77"/>
      <c r="H1198" s="77"/>
      <c r="I1198" s="77"/>
      <c r="J1198" s="78"/>
      <c r="K1198" s="58">
        <v>10</v>
      </c>
      <c r="L1198" s="58">
        <f>K1198*47.66</f>
        <v>476.59999999999997</v>
      </c>
      <c r="M1198" s="58">
        <v>20</v>
      </c>
      <c r="N1198" s="58">
        <f>M1198*47.66</f>
        <v>953.19999999999993</v>
      </c>
      <c r="O1198" s="58">
        <v>30</v>
      </c>
      <c r="P1198" s="58">
        <f>L1198+N1198</f>
        <v>1429.8</v>
      </c>
      <c r="Q1198" s="4"/>
    </row>
    <row r="1199" spans="1:17" ht="48" customHeight="1" x14ac:dyDescent="0.25">
      <c r="A1199" s="89"/>
      <c r="B1199" s="89"/>
      <c r="C1199" s="86"/>
      <c r="D1199" s="25" t="s">
        <v>411</v>
      </c>
      <c r="E1199" s="76" t="s">
        <v>409</v>
      </c>
      <c r="F1199" s="77"/>
      <c r="G1199" s="77"/>
      <c r="H1199" s="77"/>
      <c r="I1199" s="77"/>
      <c r="J1199" s="78"/>
      <c r="K1199" s="58">
        <v>10</v>
      </c>
      <c r="L1199" s="58">
        <f>K1199*39</f>
        <v>390</v>
      </c>
      <c r="M1199" s="58">
        <v>20</v>
      </c>
      <c r="N1199" s="58">
        <f>M1199*39</f>
        <v>780</v>
      </c>
      <c r="O1199" s="58">
        <v>30</v>
      </c>
      <c r="P1199" s="58">
        <f>L1199+N1199</f>
        <v>1170</v>
      </c>
      <c r="Q1199" s="4"/>
    </row>
    <row r="1200" spans="1:17" ht="38.25" customHeight="1" x14ac:dyDescent="0.25">
      <c r="A1200" s="90"/>
      <c r="B1200" s="90"/>
      <c r="C1200" s="87"/>
      <c r="D1200" s="25" t="s">
        <v>408</v>
      </c>
      <c r="E1200" s="76" t="s">
        <v>409</v>
      </c>
      <c r="F1200" s="77"/>
      <c r="G1200" s="77"/>
      <c r="H1200" s="77"/>
      <c r="I1200" s="77"/>
      <c r="J1200" s="78"/>
      <c r="K1200" s="58">
        <v>10</v>
      </c>
      <c r="L1200" s="58">
        <f>K1200*36</f>
        <v>360</v>
      </c>
      <c r="M1200" s="58">
        <v>20</v>
      </c>
      <c r="N1200" s="58">
        <f>M1200*36</f>
        <v>720</v>
      </c>
      <c r="O1200" s="58">
        <v>30</v>
      </c>
      <c r="P1200" s="58">
        <f>L1200+N1200</f>
        <v>1080</v>
      </c>
      <c r="Q1200" s="4"/>
    </row>
    <row r="1201" spans="1:17" ht="38.25" customHeight="1" x14ac:dyDescent="0.25">
      <c r="A1201" s="88">
        <v>4</v>
      </c>
      <c r="B1201" s="88">
        <v>298</v>
      </c>
      <c r="C1201" s="85" t="s">
        <v>249</v>
      </c>
      <c r="D1201" s="29" t="s">
        <v>509</v>
      </c>
      <c r="E1201" s="7">
        <v>60</v>
      </c>
      <c r="F1201" s="7">
        <v>50</v>
      </c>
      <c r="G1201" s="7">
        <v>20</v>
      </c>
      <c r="H1201" s="7">
        <v>10</v>
      </c>
      <c r="I1201" s="7">
        <v>5</v>
      </c>
      <c r="J1201" s="17">
        <f t="shared" si="47"/>
        <v>85</v>
      </c>
      <c r="K1201" s="11">
        <v>10</v>
      </c>
      <c r="L1201" s="11">
        <f t="shared" si="40"/>
        <v>600</v>
      </c>
      <c r="M1201" s="11">
        <v>20</v>
      </c>
      <c r="N1201" s="11">
        <f t="shared" si="41"/>
        <v>1200</v>
      </c>
      <c r="O1201" s="11">
        <f t="shared" si="46"/>
        <v>30</v>
      </c>
      <c r="P1201" s="11">
        <f t="shared" si="42"/>
        <v>1800</v>
      </c>
    </row>
    <row r="1202" spans="1:17" ht="48" customHeight="1" x14ac:dyDescent="0.25">
      <c r="A1202" s="89"/>
      <c r="B1202" s="89"/>
      <c r="C1202" s="86"/>
      <c r="D1202" s="25" t="s">
        <v>410</v>
      </c>
      <c r="E1202" s="76" t="s">
        <v>409</v>
      </c>
      <c r="F1202" s="77"/>
      <c r="G1202" s="77"/>
      <c r="H1202" s="77"/>
      <c r="I1202" s="77"/>
      <c r="J1202" s="78"/>
      <c r="K1202" s="58">
        <v>10</v>
      </c>
      <c r="L1202" s="58">
        <f>K1202*47.66</f>
        <v>476.59999999999997</v>
      </c>
      <c r="M1202" s="58">
        <v>20</v>
      </c>
      <c r="N1202" s="58">
        <f>M1202*47.66</f>
        <v>953.19999999999993</v>
      </c>
      <c r="O1202" s="58">
        <v>30</v>
      </c>
      <c r="P1202" s="58">
        <f>L1202+N1202</f>
        <v>1429.8</v>
      </c>
      <c r="Q1202" s="4"/>
    </row>
    <row r="1203" spans="1:17" ht="48" customHeight="1" x14ac:dyDescent="0.25">
      <c r="A1203" s="89"/>
      <c r="B1203" s="89"/>
      <c r="C1203" s="86"/>
      <c r="D1203" s="25" t="s">
        <v>411</v>
      </c>
      <c r="E1203" s="76" t="s">
        <v>409</v>
      </c>
      <c r="F1203" s="77"/>
      <c r="G1203" s="77"/>
      <c r="H1203" s="77"/>
      <c r="I1203" s="77"/>
      <c r="J1203" s="78"/>
      <c r="K1203" s="58">
        <v>10</v>
      </c>
      <c r="L1203" s="58">
        <f>K1203*39</f>
        <v>390</v>
      </c>
      <c r="M1203" s="58">
        <v>20</v>
      </c>
      <c r="N1203" s="58">
        <f>M1203*39</f>
        <v>780</v>
      </c>
      <c r="O1203" s="58">
        <v>30</v>
      </c>
      <c r="P1203" s="58">
        <f>L1203+N1203</f>
        <v>1170</v>
      </c>
      <c r="Q1203" s="4"/>
    </row>
    <row r="1204" spans="1:17" ht="38.25" customHeight="1" x14ac:dyDescent="0.25">
      <c r="A1204" s="90"/>
      <c r="B1204" s="90"/>
      <c r="C1204" s="87"/>
      <c r="D1204" s="25" t="s">
        <v>408</v>
      </c>
      <c r="E1204" s="76" t="s">
        <v>409</v>
      </c>
      <c r="F1204" s="77"/>
      <c r="G1204" s="77"/>
      <c r="H1204" s="77"/>
      <c r="I1204" s="77"/>
      <c r="J1204" s="78"/>
      <c r="K1204" s="58">
        <v>10</v>
      </c>
      <c r="L1204" s="58">
        <f>K1204*36</f>
        <v>360</v>
      </c>
      <c r="M1204" s="58">
        <v>20</v>
      </c>
      <c r="N1204" s="58">
        <f>M1204*36</f>
        <v>720</v>
      </c>
      <c r="O1204" s="58">
        <v>30</v>
      </c>
      <c r="P1204" s="58">
        <f>L1204+N1204</f>
        <v>1080</v>
      </c>
      <c r="Q1204" s="4"/>
    </row>
    <row r="1205" spans="1:17" ht="38.25" customHeight="1" x14ac:dyDescent="0.25">
      <c r="A1205" s="88">
        <v>4</v>
      </c>
      <c r="B1205" s="88">
        <v>299</v>
      </c>
      <c r="C1205" s="85" t="s">
        <v>250</v>
      </c>
      <c r="D1205" s="29" t="s">
        <v>507</v>
      </c>
      <c r="E1205" s="7">
        <v>60</v>
      </c>
      <c r="F1205" s="7">
        <v>50</v>
      </c>
      <c r="G1205" s="7">
        <v>15</v>
      </c>
      <c r="H1205" s="7">
        <v>15</v>
      </c>
      <c r="I1205" s="7">
        <v>15</v>
      </c>
      <c r="J1205" s="17">
        <f t="shared" si="47"/>
        <v>95</v>
      </c>
      <c r="K1205" s="11">
        <v>10</v>
      </c>
      <c r="L1205" s="11">
        <f t="shared" si="40"/>
        <v>600</v>
      </c>
      <c r="M1205" s="11">
        <v>20</v>
      </c>
      <c r="N1205" s="11">
        <f t="shared" si="41"/>
        <v>1200</v>
      </c>
      <c r="O1205" s="11">
        <f t="shared" si="46"/>
        <v>30</v>
      </c>
      <c r="P1205" s="11">
        <f t="shared" si="42"/>
        <v>1800</v>
      </c>
    </row>
    <row r="1206" spans="1:17" ht="48" customHeight="1" x14ac:dyDescent="0.25">
      <c r="A1206" s="89"/>
      <c r="B1206" s="89"/>
      <c r="C1206" s="86"/>
      <c r="D1206" s="25" t="s">
        <v>410</v>
      </c>
      <c r="E1206" s="76" t="s">
        <v>409</v>
      </c>
      <c r="F1206" s="77"/>
      <c r="G1206" s="77"/>
      <c r="H1206" s="77"/>
      <c r="I1206" s="77"/>
      <c r="J1206" s="78"/>
      <c r="K1206" s="58">
        <v>10</v>
      </c>
      <c r="L1206" s="58">
        <f>K1206*47.66</f>
        <v>476.59999999999997</v>
      </c>
      <c r="M1206" s="58">
        <v>20</v>
      </c>
      <c r="N1206" s="58">
        <f>M1206*47.66</f>
        <v>953.19999999999993</v>
      </c>
      <c r="O1206" s="58">
        <v>30</v>
      </c>
      <c r="P1206" s="58">
        <f>L1206+N1206</f>
        <v>1429.8</v>
      </c>
      <c r="Q1206" s="4"/>
    </row>
    <row r="1207" spans="1:17" ht="48" customHeight="1" x14ac:dyDescent="0.25">
      <c r="A1207" s="89"/>
      <c r="B1207" s="89"/>
      <c r="C1207" s="86"/>
      <c r="D1207" s="25" t="s">
        <v>411</v>
      </c>
      <c r="E1207" s="76" t="s">
        <v>409</v>
      </c>
      <c r="F1207" s="77"/>
      <c r="G1207" s="77"/>
      <c r="H1207" s="77"/>
      <c r="I1207" s="77"/>
      <c r="J1207" s="78"/>
      <c r="K1207" s="58">
        <v>10</v>
      </c>
      <c r="L1207" s="58">
        <f>K1207*39</f>
        <v>390</v>
      </c>
      <c r="M1207" s="58">
        <v>20</v>
      </c>
      <c r="N1207" s="58">
        <f>M1207*39</f>
        <v>780</v>
      </c>
      <c r="O1207" s="58">
        <v>30</v>
      </c>
      <c r="P1207" s="58">
        <f>L1207+N1207</f>
        <v>1170</v>
      </c>
      <c r="Q1207" s="4"/>
    </row>
    <row r="1208" spans="1:17" ht="38.25" customHeight="1" x14ac:dyDescent="0.25">
      <c r="A1208" s="90"/>
      <c r="B1208" s="90"/>
      <c r="C1208" s="87"/>
      <c r="D1208" s="25" t="s">
        <v>408</v>
      </c>
      <c r="E1208" s="76" t="s">
        <v>409</v>
      </c>
      <c r="F1208" s="77"/>
      <c r="G1208" s="77"/>
      <c r="H1208" s="77"/>
      <c r="I1208" s="77"/>
      <c r="J1208" s="78"/>
      <c r="K1208" s="58">
        <v>10</v>
      </c>
      <c r="L1208" s="58">
        <f>K1208*36</f>
        <v>360</v>
      </c>
      <c r="M1208" s="58">
        <v>20</v>
      </c>
      <c r="N1208" s="58">
        <f>M1208*36</f>
        <v>720</v>
      </c>
      <c r="O1208" s="58">
        <v>30</v>
      </c>
      <c r="P1208" s="58">
        <f>L1208+N1208</f>
        <v>1080</v>
      </c>
      <c r="Q1208" s="4"/>
    </row>
    <row r="1209" spans="1:17" ht="38.25" customHeight="1" x14ac:dyDescent="0.25">
      <c r="A1209" s="88">
        <v>4</v>
      </c>
      <c r="B1209" s="88">
        <v>300</v>
      </c>
      <c r="C1209" s="85" t="s">
        <v>251</v>
      </c>
      <c r="D1209" s="13" t="s">
        <v>389</v>
      </c>
      <c r="E1209" s="13">
        <v>60</v>
      </c>
      <c r="F1209" s="13">
        <v>50</v>
      </c>
      <c r="G1209" s="13">
        <v>15</v>
      </c>
      <c r="H1209" s="13">
        <v>15</v>
      </c>
      <c r="I1209" s="13">
        <v>15</v>
      </c>
      <c r="J1209" s="16">
        <f t="shared" si="47"/>
        <v>95</v>
      </c>
      <c r="K1209" s="11">
        <v>10</v>
      </c>
      <c r="L1209" s="11">
        <f t="shared" si="40"/>
        <v>600</v>
      </c>
      <c r="M1209" s="11">
        <v>20</v>
      </c>
      <c r="N1209" s="11">
        <f t="shared" si="41"/>
        <v>1200</v>
      </c>
      <c r="O1209" s="11">
        <f t="shared" si="46"/>
        <v>30</v>
      </c>
      <c r="P1209" s="11">
        <f t="shared" si="42"/>
        <v>1800</v>
      </c>
    </row>
    <row r="1210" spans="1:17" ht="48" customHeight="1" x14ac:dyDescent="0.25">
      <c r="A1210" s="89"/>
      <c r="B1210" s="89"/>
      <c r="C1210" s="86"/>
      <c r="D1210" s="25" t="s">
        <v>410</v>
      </c>
      <c r="E1210" s="76" t="s">
        <v>409</v>
      </c>
      <c r="F1210" s="77"/>
      <c r="G1210" s="77"/>
      <c r="H1210" s="77"/>
      <c r="I1210" s="77"/>
      <c r="J1210" s="78"/>
      <c r="K1210" s="58">
        <v>10</v>
      </c>
      <c r="L1210" s="58">
        <f>K1210*47.66</f>
        <v>476.59999999999997</v>
      </c>
      <c r="M1210" s="58">
        <v>20</v>
      </c>
      <c r="N1210" s="58">
        <f>M1210*47.66</f>
        <v>953.19999999999993</v>
      </c>
      <c r="O1210" s="58">
        <v>30</v>
      </c>
      <c r="P1210" s="58">
        <f>L1210+N1210</f>
        <v>1429.8</v>
      </c>
      <c r="Q1210" s="4"/>
    </row>
    <row r="1211" spans="1:17" ht="48" customHeight="1" x14ac:dyDescent="0.25">
      <c r="A1211" s="89"/>
      <c r="B1211" s="89"/>
      <c r="C1211" s="86"/>
      <c r="D1211" s="25" t="s">
        <v>411</v>
      </c>
      <c r="E1211" s="76" t="s">
        <v>409</v>
      </c>
      <c r="F1211" s="77"/>
      <c r="G1211" s="77"/>
      <c r="H1211" s="77"/>
      <c r="I1211" s="77"/>
      <c r="J1211" s="78"/>
      <c r="K1211" s="58">
        <v>10</v>
      </c>
      <c r="L1211" s="58">
        <f>K1211*39</f>
        <v>390</v>
      </c>
      <c r="M1211" s="58">
        <v>20</v>
      </c>
      <c r="N1211" s="58">
        <f>M1211*39</f>
        <v>780</v>
      </c>
      <c r="O1211" s="58">
        <v>30</v>
      </c>
      <c r="P1211" s="58">
        <f>L1211+N1211</f>
        <v>1170</v>
      </c>
      <c r="Q1211" s="4"/>
    </row>
    <row r="1212" spans="1:17" ht="38.25" customHeight="1" x14ac:dyDescent="0.25">
      <c r="A1212" s="90"/>
      <c r="B1212" s="90"/>
      <c r="C1212" s="87"/>
      <c r="D1212" s="25" t="s">
        <v>408</v>
      </c>
      <c r="E1212" s="76" t="s">
        <v>409</v>
      </c>
      <c r="F1212" s="77"/>
      <c r="G1212" s="77"/>
      <c r="H1212" s="77"/>
      <c r="I1212" s="77"/>
      <c r="J1212" s="78"/>
      <c r="K1212" s="58">
        <v>10</v>
      </c>
      <c r="L1212" s="58">
        <f>K1212*36</f>
        <v>360</v>
      </c>
      <c r="M1212" s="58">
        <v>20</v>
      </c>
      <c r="N1212" s="58">
        <f>M1212*36</f>
        <v>720</v>
      </c>
      <c r="O1212" s="58">
        <v>30</v>
      </c>
      <c r="P1212" s="58">
        <f>L1212+N1212</f>
        <v>1080</v>
      </c>
      <c r="Q1212" s="4"/>
    </row>
    <row r="1213" spans="1:17" ht="25.5" customHeight="1" x14ac:dyDescent="0.25">
      <c r="A1213" s="82">
        <v>4</v>
      </c>
      <c r="B1213" s="82">
        <v>301</v>
      </c>
      <c r="C1213" s="85" t="s">
        <v>274</v>
      </c>
      <c r="D1213" s="39" t="s">
        <v>387</v>
      </c>
      <c r="E1213" s="39">
        <v>47.66</v>
      </c>
      <c r="F1213" s="39">
        <v>50</v>
      </c>
      <c r="G1213" s="39">
        <v>20</v>
      </c>
      <c r="H1213" s="39">
        <v>15</v>
      </c>
      <c r="I1213" s="39">
        <v>0</v>
      </c>
      <c r="J1213" s="16">
        <f>SUM(F1213:I1213)</f>
        <v>85</v>
      </c>
      <c r="K1213" s="11">
        <v>10</v>
      </c>
      <c r="L1213" s="11">
        <f t="shared" si="40"/>
        <v>476.59999999999997</v>
      </c>
      <c r="M1213" s="11">
        <v>20</v>
      </c>
      <c r="N1213" s="11">
        <f t="shared" si="41"/>
        <v>953.19999999999993</v>
      </c>
      <c r="O1213" s="11">
        <f t="shared" si="46"/>
        <v>30</v>
      </c>
      <c r="P1213" s="11">
        <f t="shared" si="42"/>
        <v>1429.8</v>
      </c>
    </row>
    <row r="1214" spans="1:17" x14ac:dyDescent="0.25">
      <c r="A1214" s="83"/>
      <c r="B1214" s="83"/>
      <c r="C1214" s="86"/>
      <c r="D1214" s="29" t="s">
        <v>496</v>
      </c>
      <c r="E1214" s="7">
        <v>60</v>
      </c>
      <c r="F1214" s="22">
        <f>E1213/E1214*F1213</f>
        <v>39.716666666666661</v>
      </c>
      <c r="G1214" s="7">
        <v>20</v>
      </c>
      <c r="H1214" s="7">
        <v>15</v>
      </c>
      <c r="I1214" s="7">
        <v>15</v>
      </c>
      <c r="J1214" s="21">
        <f>SUM(F1214:I1214)</f>
        <v>89.716666666666669</v>
      </c>
      <c r="K1214" s="11">
        <v>10</v>
      </c>
      <c r="L1214" s="11">
        <f t="shared" si="40"/>
        <v>600</v>
      </c>
      <c r="M1214" s="11">
        <v>20</v>
      </c>
      <c r="N1214" s="11">
        <f t="shared" si="41"/>
        <v>1200</v>
      </c>
      <c r="O1214" s="11">
        <f t="shared" si="46"/>
        <v>30</v>
      </c>
      <c r="P1214" s="11">
        <f t="shared" si="42"/>
        <v>1800</v>
      </c>
    </row>
    <row r="1215" spans="1:17" ht="48" customHeight="1" x14ac:dyDescent="0.25">
      <c r="A1215" s="83"/>
      <c r="B1215" s="83"/>
      <c r="C1215" s="86"/>
      <c r="D1215" s="25" t="s">
        <v>411</v>
      </c>
      <c r="E1215" s="76" t="s">
        <v>409</v>
      </c>
      <c r="F1215" s="77"/>
      <c r="G1215" s="77"/>
      <c r="H1215" s="77"/>
      <c r="I1215" s="77"/>
      <c r="J1215" s="78"/>
      <c r="K1215" s="58">
        <v>10</v>
      </c>
      <c r="L1215" s="58">
        <f>K1215*39</f>
        <v>390</v>
      </c>
      <c r="M1215" s="58">
        <v>20</v>
      </c>
      <c r="N1215" s="58">
        <f>M1215*39</f>
        <v>780</v>
      </c>
      <c r="O1215" s="58">
        <v>30</v>
      </c>
      <c r="P1215" s="58">
        <f>L1215+N1215</f>
        <v>1170</v>
      </c>
      <c r="Q1215" s="4"/>
    </row>
    <row r="1216" spans="1:17" ht="38.25" customHeight="1" x14ac:dyDescent="0.25">
      <c r="A1216" s="84"/>
      <c r="B1216" s="84"/>
      <c r="C1216" s="87"/>
      <c r="D1216" s="25" t="s">
        <v>408</v>
      </c>
      <c r="E1216" s="76" t="s">
        <v>409</v>
      </c>
      <c r="F1216" s="77"/>
      <c r="G1216" s="77"/>
      <c r="H1216" s="77"/>
      <c r="I1216" s="77"/>
      <c r="J1216" s="78"/>
      <c r="K1216" s="58">
        <v>10</v>
      </c>
      <c r="L1216" s="58">
        <f>K1216*36</f>
        <v>360</v>
      </c>
      <c r="M1216" s="58">
        <v>20</v>
      </c>
      <c r="N1216" s="58">
        <f>M1216*36</f>
        <v>720</v>
      </c>
      <c r="O1216" s="58">
        <v>30</v>
      </c>
      <c r="P1216" s="58">
        <f>L1216+N1216</f>
        <v>1080</v>
      </c>
      <c r="Q1216" s="4"/>
    </row>
    <row r="1217" spans="1:17" ht="25.5" customHeight="1" x14ac:dyDescent="0.25">
      <c r="A1217" s="82">
        <v>4</v>
      </c>
      <c r="B1217" s="82">
        <v>302</v>
      </c>
      <c r="C1217" s="85" t="s">
        <v>275</v>
      </c>
      <c r="D1217" s="39" t="s">
        <v>388</v>
      </c>
      <c r="E1217" s="39">
        <v>47.66</v>
      </c>
      <c r="F1217" s="39">
        <v>50</v>
      </c>
      <c r="G1217" s="39">
        <v>15</v>
      </c>
      <c r="H1217" s="39">
        <v>15</v>
      </c>
      <c r="I1217" s="39">
        <v>0</v>
      </c>
      <c r="J1217" s="16">
        <f>SUM(F1217:I1217)</f>
        <v>80</v>
      </c>
      <c r="K1217" s="11">
        <v>10</v>
      </c>
      <c r="L1217" s="11">
        <f t="shared" si="40"/>
        <v>476.59999999999997</v>
      </c>
      <c r="M1217" s="11">
        <v>20</v>
      </c>
      <c r="N1217" s="11">
        <f t="shared" si="41"/>
        <v>953.19999999999993</v>
      </c>
      <c r="O1217" s="11">
        <f t="shared" si="46"/>
        <v>30</v>
      </c>
      <c r="P1217" s="11">
        <f t="shared" si="42"/>
        <v>1429.8</v>
      </c>
    </row>
    <row r="1218" spans="1:17" x14ac:dyDescent="0.25">
      <c r="A1218" s="83"/>
      <c r="B1218" s="83"/>
      <c r="C1218" s="86"/>
      <c r="D1218" s="29" t="s">
        <v>476</v>
      </c>
      <c r="E1218" s="7">
        <v>60</v>
      </c>
      <c r="F1218" s="22">
        <f>E1217/E1218*F1217</f>
        <v>39.716666666666661</v>
      </c>
      <c r="G1218" s="7">
        <v>15</v>
      </c>
      <c r="H1218" s="7">
        <v>15</v>
      </c>
      <c r="I1218" s="7">
        <v>15</v>
      </c>
      <c r="J1218" s="21">
        <f>SUM(F1218:I1218)</f>
        <v>84.716666666666669</v>
      </c>
      <c r="K1218" s="11">
        <v>10</v>
      </c>
      <c r="L1218" s="11">
        <f t="shared" si="40"/>
        <v>600</v>
      </c>
      <c r="M1218" s="11">
        <v>20</v>
      </c>
      <c r="N1218" s="11">
        <f t="shared" si="41"/>
        <v>1200</v>
      </c>
      <c r="O1218" s="11">
        <f t="shared" si="46"/>
        <v>30</v>
      </c>
      <c r="P1218" s="11">
        <f t="shared" si="42"/>
        <v>1800</v>
      </c>
    </row>
    <row r="1219" spans="1:17" ht="48" customHeight="1" x14ac:dyDescent="0.25">
      <c r="A1219" s="83"/>
      <c r="B1219" s="83"/>
      <c r="C1219" s="86"/>
      <c r="D1219" s="25" t="s">
        <v>411</v>
      </c>
      <c r="E1219" s="76" t="s">
        <v>409</v>
      </c>
      <c r="F1219" s="77"/>
      <c r="G1219" s="77"/>
      <c r="H1219" s="77"/>
      <c r="I1219" s="77"/>
      <c r="J1219" s="78"/>
      <c r="K1219" s="58">
        <v>10</v>
      </c>
      <c r="L1219" s="58">
        <f>K1219*39</f>
        <v>390</v>
      </c>
      <c r="M1219" s="58">
        <v>20</v>
      </c>
      <c r="N1219" s="58">
        <f>M1219*39</f>
        <v>780</v>
      </c>
      <c r="O1219" s="58">
        <v>30</v>
      </c>
      <c r="P1219" s="58">
        <f>L1219+N1219</f>
        <v>1170</v>
      </c>
      <c r="Q1219" s="4"/>
    </row>
    <row r="1220" spans="1:17" ht="38.25" customHeight="1" x14ac:dyDescent="0.25">
      <c r="A1220" s="84"/>
      <c r="B1220" s="84"/>
      <c r="C1220" s="87"/>
      <c r="D1220" s="25" t="s">
        <v>408</v>
      </c>
      <c r="E1220" s="76" t="s">
        <v>409</v>
      </c>
      <c r="F1220" s="77"/>
      <c r="G1220" s="77"/>
      <c r="H1220" s="77"/>
      <c r="I1220" s="77"/>
      <c r="J1220" s="78"/>
      <c r="K1220" s="58">
        <v>10</v>
      </c>
      <c r="L1220" s="58">
        <f>K1220*36</f>
        <v>360</v>
      </c>
      <c r="M1220" s="58">
        <v>20</v>
      </c>
      <c r="N1220" s="58">
        <f>M1220*36</f>
        <v>720</v>
      </c>
      <c r="O1220" s="58">
        <v>30</v>
      </c>
      <c r="P1220" s="58">
        <f>L1220+N1220</f>
        <v>1080</v>
      </c>
      <c r="Q1220" s="4"/>
    </row>
    <row r="1221" spans="1:17" ht="38.25" customHeight="1" x14ac:dyDescent="0.25">
      <c r="A1221" s="92">
        <v>4</v>
      </c>
      <c r="B1221" s="92">
        <v>303</v>
      </c>
      <c r="C1221" s="91" t="s">
        <v>276</v>
      </c>
      <c r="D1221" s="29" t="s">
        <v>508</v>
      </c>
      <c r="E1221" s="29">
        <v>50</v>
      </c>
      <c r="F1221" s="29">
        <v>50</v>
      </c>
      <c r="G1221" s="29">
        <v>10</v>
      </c>
      <c r="H1221" s="29">
        <v>15</v>
      </c>
      <c r="I1221" s="29">
        <v>15</v>
      </c>
      <c r="J1221" s="17">
        <f t="shared" si="47"/>
        <v>90</v>
      </c>
      <c r="K1221" s="11">
        <v>10</v>
      </c>
      <c r="L1221" s="11">
        <f t="shared" si="40"/>
        <v>500</v>
      </c>
      <c r="M1221" s="11">
        <v>20</v>
      </c>
      <c r="N1221" s="11">
        <f t="shared" si="41"/>
        <v>1000</v>
      </c>
      <c r="O1221" s="11">
        <f t="shared" si="46"/>
        <v>30</v>
      </c>
      <c r="P1221" s="11">
        <f t="shared" si="42"/>
        <v>1500</v>
      </c>
    </row>
    <row r="1222" spans="1:17" ht="48" customHeight="1" x14ac:dyDescent="0.25">
      <c r="A1222" s="92"/>
      <c r="B1222" s="92"/>
      <c r="C1222" s="91"/>
      <c r="D1222" s="25" t="s">
        <v>410</v>
      </c>
      <c r="E1222" s="76" t="s">
        <v>409</v>
      </c>
      <c r="F1222" s="77"/>
      <c r="G1222" s="77"/>
      <c r="H1222" s="77"/>
      <c r="I1222" s="77"/>
      <c r="J1222" s="78"/>
      <c r="K1222" s="58">
        <v>10</v>
      </c>
      <c r="L1222" s="58">
        <f>K1222*47.66</f>
        <v>476.59999999999997</v>
      </c>
      <c r="M1222" s="58">
        <v>20</v>
      </c>
      <c r="N1222" s="58">
        <f>M1222*47.66</f>
        <v>953.19999999999993</v>
      </c>
      <c r="O1222" s="58">
        <v>30</v>
      </c>
      <c r="P1222" s="58">
        <f>L1222+N1222</f>
        <v>1429.8</v>
      </c>
      <c r="Q1222" s="4"/>
    </row>
    <row r="1223" spans="1:17" ht="48" customHeight="1" x14ac:dyDescent="0.25">
      <c r="A1223" s="92"/>
      <c r="B1223" s="92"/>
      <c r="C1223" s="91"/>
      <c r="D1223" s="25" t="s">
        <v>411</v>
      </c>
      <c r="E1223" s="76" t="s">
        <v>409</v>
      </c>
      <c r="F1223" s="77"/>
      <c r="G1223" s="77"/>
      <c r="H1223" s="77"/>
      <c r="I1223" s="77"/>
      <c r="J1223" s="78"/>
      <c r="K1223" s="58">
        <v>10</v>
      </c>
      <c r="L1223" s="58">
        <f>K1223*39</f>
        <v>390</v>
      </c>
      <c r="M1223" s="58">
        <v>20</v>
      </c>
      <c r="N1223" s="58">
        <f>M1223*39</f>
        <v>780</v>
      </c>
      <c r="O1223" s="58">
        <v>30</v>
      </c>
      <c r="P1223" s="58">
        <f>L1223+N1223</f>
        <v>1170</v>
      </c>
      <c r="Q1223" s="4"/>
    </row>
    <row r="1224" spans="1:17" ht="38.25" customHeight="1" x14ac:dyDescent="0.25">
      <c r="A1224" s="92"/>
      <c r="B1224" s="92"/>
      <c r="C1224" s="91"/>
      <c r="D1224" s="25" t="s">
        <v>408</v>
      </c>
      <c r="E1224" s="76" t="s">
        <v>409</v>
      </c>
      <c r="F1224" s="77"/>
      <c r="G1224" s="77"/>
      <c r="H1224" s="77"/>
      <c r="I1224" s="77"/>
      <c r="J1224" s="78"/>
      <c r="K1224" s="58">
        <v>10</v>
      </c>
      <c r="L1224" s="58">
        <f>K1224*36</f>
        <v>360</v>
      </c>
      <c r="M1224" s="58">
        <v>20</v>
      </c>
      <c r="N1224" s="58">
        <f>M1224*36</f>
        <v>720</v>
      </c>
      <c r="O1224" s="58">
        <v>30</v>
      </c>
      <c r="P1224" s="58">
        <f>L1224+N1224</f>
        <v>1080</v>
      </c>
      <c r="Q1224" s="4"/>
    </row>
    <row r="1225" spans="1:17" ht="31.5" customHeight="1" x14ac:dyDescent="0.25">
      <c r="A1225" s="93" t="s">
        <v>404</v>
      </c>
      <c r="B1225" s="77"/>
      <c r="C1225" s="77"/>
      <c r="D1225" s="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8"/>
    </row>
    <row r="1226" spans="1:17" ht="38.25" customHeight="1" x14ac:dyDescent="0.25">
      <c r="A1226" s="88">
        <v>5</v>
      </c>
      <c r="B1226" s="88">
        <v>304</v>
      </c>
      <c r="C1226" s="85" t="s">
        <v>252</v>
      </c>
      <c r="D1226" s="29" t="s">
        <v>510</v>
      </c>
      <c r="E1226" s="7">
        <v>60</v>
      </c>
      <c r="F1226" s="7">
        <v>50</v>
      </c>
      <c r="G1226" s="7">
        <v>20</v>
      </c>
      <c r="H1226" s="7">
        <v>10</v>
      </c>
      <c r="I1226" s="7">
        <v>10</v>
      </c>
      <c r="J1226" s="17">
        <f>SUM(F1226:I1226)</f>
        <v>90</v>
      </c>
      <c r="K1226" s="11">
        <v>11</v>
      </c>
      <c r="L1226" s="11">
        <f t="shared" si="40"/>
        <v>660</v>
      </c>
      <c r="M1226" s="11">
        <v>14</v>
      </c>
      <c r="N1226" s="11">
        <f t="shared" si="41"/>
        <v>840</v>
      </c>
      <c r="O1226" s="11">
        <f t="shared" ref="O1226:O1251" si="48">K1226+M1226</f>
        <v>25</v>
      </c>
      <c r="P1226" s="11">
        <f t="shared" si="42"/>
        <v>1500</v>
      </c>
    </row>
    <row r="1227" spans="1:17" ht="48" customHeight="1" x14ac:dyDescent="0.25">
      <c r="A1227" s="89"/>
      <c r="B1227" s="89"/>
      <c r="C1227" s="86"/>
      <c r="D1227" s="25" t="s">
        <v>410</v>
      </c>
      <c r="E1227" s="76" t="s">
        <v>409</v>
      </c>
      <c r="F1227" s="77"/>
      <c r="G1227" s="77"/>
      <c r="H1227" s="77"/>
      <c r="I1227" s="77"/>
      <c r="J1227" s="78"/>
      <c r="K1227" s="58">
        <v>11</v>
      </c>
      <c r="L1227" s="58">
        <f>K1227*47.66</f>
        <v>524.26</v>
      </c>
      <c r="M1227" s="58">
        <v>14</v>
      </c>
      <c r="N1227" s="58">
        <f>M1227*47.66</f>
        <v>667.24</v>
      </c>
      <c r="O1227" s="58">
        <v>25</v>
      </c>
      <c r="P1227" s="58">
        <f>L1227+N1227</f>
        <v>1191.5</v>
      </c>
      <c r="Q1227" s="4"/>
    </row>
    <row r="1228" spans="1:17" ht="48" customHeight="1" x14ac:dyDescent="0.25">
      <c r="A1228" s="89"/>
      <c r="B1228" s="89"/>
      <c r="C1228" s="86"/>
      <c r="D1228" s="25" t="s">
        <v>411</v>
      </c>
      <c r="E1228" s="76" t="s">
        <v>409</v>
      </c>
      <c r="F1228" s="77"/>
      <c r="G1228" s="77"/>
      <c r="H1228" s="77"/>
      <c r="I1228" s="77"/>
      <c r="J1228" s="78"/>
      <c r="K1228" s="58">
        <v>11</v>
      </c>
      <c r="L1228" s="58">
        <f>K1228*39</f>
        <v>429</v>
      </c>
      <c r="M1228" s="58">
        <v>14</v>
      </c>
      <c r="N1228" s="58">
        <f>M1228*39</f>
        <v>546</v>
      </c>
      <c r="O1228" s="58">
        <v>25</v>
      </c>
      <c r="P1228" s="58">
        <f>L1228+N1228</f>
        <v>975</v>
      </c>
      <c r="Q1228" s="4"/>
    </row>
    <row r="1229" spans="1:17" ht="38.25" customHeight="1" x14ac:dyDescent="0.25">
      <c r="A1229" s="90"/>
      <c r="B1229" s="90"/>
      <c r="C1229" s="87"/>
      <c r="D1229" s="25" t="s">
        <v>408</v>
      </c>
      <c r="E1229" s="76" t="s">
        <v>409</v>
      </c>
      <c r="F1229" s="77"/>
      <c r="G1229" s="77"/>
      <c r="H1229" s="77"/>
      <c r="I1229" s="77"/>
      <c r="J1229" s="78"/>
      <c r="K1229" s="58">
        <v>11</v>
      </c>
      <c r="L1229" s="58">
        <f>K1229*36</f>
        <v>396</v>
      </c>
      <c r="M1229" s="58">
        <v>14</v>
      </c>
      <c r="N1229" s="58">
        <f>M1229*36</f>
        <v>504</v>
      </c>
      <c r="O1229" s="58">
        <v>25</v>
      </c>
      <c r="P1229" s="58">
        <f>L1229+N1229</f>
        <v>900</v>
      </c>
      <c r="Q1229" s="4"/>
    </row>
    <row r="1230" spans="1:17" ht="38.25" customHeight="1" x14ac:dyDescent="0.25">
      <c r="A1230" s="88">
        <v>5</v>
      </c>
      <c r="B1230" s="88">
        <v>305</v>
      </c>
      <c r="C1230" s="85" t="s">
        <v>253</v>
      </c>
      <c r="D1230" s="29" t="s">
        <v>510</v>
      </c>
      <c r="E1230" s="7">
        <v>60</v>
      </c>
      <c r="F1230" s="7">
        <v>50</v>
      </c>
      <c r="G1230" s="7">
        <v>20</v>
      </c>
      <c r="H1230" s="7">
        <v>10</v>
      </c>
      <c r="I1230" s="7">
        <v>10</v>
      </c>
      <c r="J1230" s="17">
        <f>SUM(F1230:I1230)</f>
        <v>90</v>
      </c>
      <c r="K1230" s="11">
        <v>11</v>
      </c>
      <c r="L1230" s="11">
        <f t="shared" si="40"/>
        <v>660</v>
      </c>
      <c r="M1230" s="11">
        <v>14</v>
      </c>
      <c r="N1230" s="11">
        <f t="shared" si="41"/>
        <v>840</v>
      </c>
      <c r="O1230" s="11">
        <f t="shared" si="48"/>
        <v>25</v>
      </c>
      <c r="P1230" s="11">
        <f t="shared" si="42"/>
        <v>1500</v>
      </c>
    </row>
    <row r="1231" spans="1:17" ht="48" customHeight="1" x14ac:dyDescent="0.25">
      <c r="A1231" s="89"/>
      <c r="B1231" s="89"/>
      <c r="C1231" s="86"/>
      <c r="D1231" s="25" t="s">
        <v>410</v>
      </c>
      <c r="E1231" s="76" t="s">
        <v>409</v>
      </c>
      <c r="F1231" s="77"/>
      <c r="G1231" s="77"/>
      <c r="H1231" s="77"/>
      <c r="I1231" s="77"/>
      <c r="J1231" s="78"/>
      <c r="K1231" s="58">
        <v>11</v>
      </c>
      <c r="L1231" s="58">
        <f>K1231*47.66</f>
        <v>524.26</v>
      </c>
      <c r="M1231" s="58">
        <v>14</v>
      </c>
      <c r="N1231" s="58">
        <f>M1231*47.66</f>
        <v>667.24</v>
      </c>
      <c r="O1231" s="58">
        <f t="shared" si="48"/>
        <v>25</v>
      </c>
      <c r="P1231" s="58">
        <f>L1231+N1231</f>
        <v>1191.5</v>
      </c>
      <c r="Q1231" s="4"/>
    </row>
    <row r="1232" spans="1:17" ht="48" customHeight="1" x14ac:dyDescent="0.25">
      <c r="A1232" s="89"/>
      <c r="B1232" s="89"/>
      <c r="C1232" s="86"/>
      <c r="D1232" s="25" t="s">
        <v>411</v>
      </c>
      <c r="E1232" s="76" t="s">
        <v>409</v>
      </c>
      <c r="F1232" s="77"/>
      <c r="G1232" s="77"/>
      <c r="H1232" s="77"/>
      <c r="I1232" s="77"/>
      <c r="J1232" s="78"/>
      <c r="K1232" s="58">
        <v>11</v>
      </c>
      <c r="L1232" s="58">
        <f>K1232*39</f>
        <v>429</v>
      </c>
      <c r="M1232" s="58">
        <v>14</v>
      </c>
      <c r="N1232" s="58">
        <f>M1232*39</f>
        <v>546</v>
      </c>
      <c r="O1232" s="58">
        <f t="shared" si="48"/>
        <v>25</v>
      </c>
      <c r="P1232" s="58">
        <f>L1232+N1232</f>
        <v>975</v>
      </c>
      <c r="Q1232" s="4"/>
    </row>
    <row r="1233" spans="1:17" ht="38.25" customHeight="1" x14ac:dyDescent="0.25">
      <c r="A1233" s="90"/>
      <c r="B1233" s="90"/>
      <c r="C1233" s="87"/>
      <c r="D1233" s="25" t="s">
        <v>408</v>
      </c>
      <c r="E1233" s="76" t="s">
        <v>409</v>
      </c>
      <c r="F1233" s="77"/>
      <c r="G1233" s="77"/>
      <c r="H1233" s="77"/>
      <c r="I1233" s="77"/>
      <c r="J1233" s="78"/>
      <c r="K1233" s="58">
        <v>11</v>
      </c>
      <c r="L1233" s="58">
        <f>K1233*36</f>
        <v>396</v>
      </c>
      <c r="M1233" s="58">
        <v>14</v>
      </c>
      <c r="N1233" s="58">
        <f>M1233*36</f>
        <v>504</v>
      </c>
      <c r="O1233" s="58">
        <f t="shared" si="48"/>
        <v>25</v>
      </c>
      <c r="P1233" s="58">
        <f>L1233+N1233</f>
        <v>900</v>
      </c>
      <c r="Q1233" s="4"/>
    </row>
    <row r="1234" spans="1:17" ht="38.25" customHeight="1" x14ac:dyDescent="0.25">
      <c r="A1234" s="88">
        <v>5</v>
      </c>
      <c r="B1234" s="88">
        <v>306</v>
      </c>
      <c r="C1234" s="79" t="s">
        <v>277</v>
      </c>
      <c r="D1234" s="8" t="s">
        <v>510</v>
      </c>
      <c r="E1234" s="8">
        <v>60</v>
      </c>
      <c r="F1234" s="8">
        <v>50</v>
      </c>
      <c r="G1234" s="8">
        <v>20</v>
      </c>
      <c r="H1234" s="8">
        <v>10</v>
      </c>
      <c r="I1234" s="8">
        <v>10</v>
      </c>
      <c r="J1234" s="17">
        <f>SUM(F1234:I1234)</f>
        <v>90</v>
      </c>
      <c r="K1234" s="12">
        <v>11</v>
      </c>
      <c r="L1234" s="12">
        <f t="shared" si="40"/>
        <v>660</v>
      </c>
      <c r="M1234" s="12">
        <v>14</v>
      </c>
      <c r="N1234" s="12">
        <f t="shared" si="41"/>
        <v>840</v>
      </c>
      <c r="O1234" s="12">
        <f t="shared" si="48"/>
        <v>25</v>
      </c>
      <c r="P1234" s="12">
        <f t="shared" si="42"/>
        <v>1500</v>
      </c>
    </row>
    <row r="1235" spans="1:17" ht="48" customHeight="1" x14ac:dyDescent="0.25">
      <c r="A1235" s="89"/>
      <c r="B1235" s="89"/>
      <c r="C1235" s="80"/>
      <c r="D1235" s="25" t="s">
        <v>410</v>
      </c>
      <c r="E1235" s="76" t="s">
        <v>409</v>
      </c>
      <c r="F1235" s="77"/>
      <c r="G1235" s="77"/>
      <c r="H1235" s="77"/>
      <c r="I1235" s="77"/>
      <c r="J1235" s="78"/>
      <c r="K1235" s="58">
        <v>11</v>
      </c>
      <c r="L1235" s="58">
        <f>K1235*47.66</f>
        <v>524.26</v>
      </c>
      <c r="M1235" s="58">
        <v>14</v>
      </c>
      <c r="N1235" s="58">
        <f>M1235*47.66</f>
        <v>667.24</v>
      </c>
      <c r="O1235" s="58">
        <f t="shared" si="48"/>
        <v>25</v>
      </c>
      <c r="P1235" s="58">
        <f>L1235+N1235</f>
        <v>1191.5</v>
      </c>
      <c r="Q1235" s="4"/>
    </row>
    <row r="1236" spans="1:17" ht="48" customHeight="1" x14ac:dyDescent="0.25">
      <c r="A1236" s="89"/>
      <c r="B1236" s="89"/>
      <c r="C1236" s="80"/>
      <c r="D1236" s="25" t="s">
        <v>411</v>
      </c>
      <c r="E1236" s="76" t="s">
        <v>409</v>
      </c>
      <c r="F1236" s="77"/>
      <c r="G1236" s="77"/>
      <c r="H1236" s="77"/>
      <c r="I1236" s="77"/>
      <c r="J1236" s="78"/>
      <c r="K1236" s="58">
        <v>11</v>
      </c>
      <c r="L1236" s="58">
        <f>K1236*39</f>
        <v>429</v>
      </c>
      <c r="M1236" s="58">
        <v>14</v>
      </c>
      <c r="N1236" s="58">
        <f>M1236*39</f>
        <v>546</v>
      </c>
      <c r="O1236" s="58">
        <f t="shared" si="48"/>
        <v>25</v>
      </c>
      <c r="P1236" s="58">
        <f>L1236+N1236</f>
        <v>975</v>
      </c>
      <c r="Q1236" s="4"/>
    </row>
    <row r="1237" spans="1:17" ht="38.25" customHeight="1" x14ac:dyDescent="0.25">
      <c r="A1237" s="90"/>
      <c r="B1237" s="90"/>
      <c r="C1237" s="81"/>
      <c r="D1237" s="25" t="s">
        <v>408</v>
      </c>
      <c r="E1237" s="76" t="s">
        <v>409</v>
      </c>
      <c r="F1237" s="77"/>
      <c r="G1237" s="77"/>
      <c r="H1237" s="77"/>
      <c r="I1237" s="77"/>
      <c r="J1237" s="78"/>
      <c r="K1237" s="58">
        <v>11</v>
      </c>
      <c r="L1237" s="58">
        <f>K1237*36</f>
        <v>396</v>
      </c>
      <c r="M1237" s="58">
        <v>14</v>
      </c>
      <c r="N1237" s="58">
        <f>M1237*36</f>
        <v>504</v>
      </c>
      <c r="O1237" s="58">
        <f t="shared" si="48"/>
        <v>25</v>
      </c>
      <c r="P1237" s="58">
        <f>L1237+N1237</f>
        <v>900</v>
      </c>
      <c r="Q1237" s="4"/>
    </row>
    <row r="1238" spans="1:17" ht="29.25" customHeight="1" x14ac:dyDescent="0.25">
      <c r="A1238" s="88">
        <v>5</v>
      </c>
      <c r="B1238" s="88">
        <v>307</v>
      </c>
      <c r="C1238" s="85" t="s">
        <v>254</v>
      </c>
      <c r="D1238" s="29" t="s">
        <v>510</v>
      </c>
      <c r="E1238" s="7">
        <v>60</v>
      </c>
      <c r="F1238" s="7">
        <v>50</v>
      </c>
      <c r="G1238" s="7">
        <v>20</v>
      </c>
      <c r="H1238" s="7">
        <v>10</v>
      </c>
      <c r="I1238" s="7">
        <v>10</v>
      </c>
      <c r="J1238" s="17">
        <f>SUM(F1238:I1238)</f>
        <v>90</v>
      </c>
      <c r="K1238" s="11">
        <v>10</v>
      </c>
      <c r="L1238" s="11">
        <f t="shared" si="40"/>
        <v>600</v>
      </c>
      <c r="M1238" s="11">
        <v>20</v>
      </c>
      <c r="N1238" s="11">
        <f t="shared" si="41"/>
        <v>1200</v>
      </c>
      <c r="O1238" s="11">
        <f t="shared" si="48"/>
        <v>30</v>
      </c>
      <c r="P1238" s="11">
        <f t="shared" si="42"/>
        <v>1800</v>
      </c>
    </row>
    <row r="1239" spans="1:17" ht="48" customHeight="1" x14ac:dyDescent="0.25">
      <c r="A1239" s="89"/>
      <c r="B1239" s="89"/>
      <c r="C1239" s="86"/>
      <c r="D1239" s="25" t="s">
        <v>410</v>
      </c>
      <c r="E1239" s="76" t="s">
        <v>409</v>
      </c>
      <c r="F1239" s="77"/>
      <c r="G1239" s="77"/>
      <c r="H1239" s="77"/>
      <c r="I1239" s="77"/>
      <c r="J1239" s="78"/>
      <c r="K1239" s="58">
        <v>10</v>
      </c>
      <c r="L1239" s="58">
        <f>K1239*47.66</f>
        <v>476.59999999999997</v>
      </c>
      <c r="M1239" s="58">
        <v>20</v>
      </c>
      <c r="N1239" s="58">
        <f>M1239*47.66</f>
        <v>953.19999999999993</v>
      </c>
      <c r="O1239" s="58">
        <v>30</v>
      </c>
      <c r="P1239" s="58">
        <f>L1239+N1239</f>
        <v>1429.8</v>
      </c>
      <c r="Q1239" s="4"/>
    </row>
    <row r="1240" spans="1:17" ht="48" customHeight="1" x14ac:dyDescent="0.25">
      <c r="A1240" s="89"/>
      <c r="B1240" s="89"/>
      <c r="C1240" s="86"/>
      <c r="D1240" s="25" t="s">
        <v>411</v>
      </c>
      <c r="E1240" s="76" t="s">
        <v>409</v>
      </c>
      <c r="F1240" s="77"/>
      <c r="G1240" s="77"/>
      <c r="H1240" s="77"/>
      <c r="I1240" s="77"/>
      <c r="J1240" s="78"/>
      <c r="K1240" s="58">
        <v>10</v>
      </c>
      <c r="L1240" s="58">
        <f>K1240*39</f>
        <v>390</v>
      </c>
      <c r="M1240" s="58">
        <v>20</v>
      </c>
      <c r="N1240" s="58">
        <f>M1240*39</f>
        <v>780</v>
      </c>
      <c r="O1240" s="58">
        <v>30</v>
      </c>
      <c r="P1240" s="58">
        <f>L1240+N1240</f>
        <v>1170</v>
      </c>
      <c r="Q1240" s="4"/>
    </row>
    <row r="1241" spans="1:17" ht="38.25" customHeight="1" x14ac:dyDescent="0.25">
      <c r="A1241" s="90"/>
      <c r="B1241" s="90"/>
      <c r="C1241" s="87"/>
      <c r="D1241" s="25" t="s">
        <v>408</v>
      </c>
      <c r="E1241" s="76" t="s">
        <v>409</v>
      </c>
      <c r="F1241" s="77"/>
      <c r="G1241" s="77"/>
      <c r="H1241" s="77"/>
      <c r="I1241" s="77"/>
      <c r="J1241" s="78"/>
      <c r="K1241" s="58">
        <v>10</v>
      </c>
      <c r="L1241" s="58">
        <f>K1241*36</f>
        <v>360</v>
      </c>
      <c r="M1241" s="58">
        <v>20</v>
      </c>
      <c r="N1241" s="58">
        <f>M1241*36</f>
        <v>720</v>
      </c>
      <c r="O1241" s="58">
        <v>30</v>
      </c>
      <c r="P1241" s="58">
        <f>L1241+N1241</f>
        <v>1080</v>
      </c>
      <c r="Q1241" s="4"/>
    </row>
    <row r="1242" spans="1:17" ht="38.25" customHeight="1" x14ac:dyDescent="0.25">
      <c r="A1242" s="88">
        <v>5</v>
      </c>
      <c r="B1242" s="88">
        <v>308</v>
      </c>
      <c r="C1242" s="85" t="s">
        <v>381</v>
      </c>
      <c r="D1242" s="29" t="s">
        <v>443</v>
      </c>
      <c r="E1242" s="7">
        <v>50</v>
      </c>
      <c r="F1242" s="7">
        <v>50</v>
      </c>
      <c r="G1242" s="7">
        <v>10</v>
      </c>
      <c r="H1242" s="7">
        <v>10</v>
      </c>
      <c r="I1242" s="7">
        <v>10</v>
      </c>
      <c r="J1242" s="17">
        <f>SUM(F1242:I1242)</f>
        <v>80</v>
      </c>
      <c r="K1242" s="11">
        <v>10</v>
      </c>
      <c r="L1242" s="11">
        <f t="shared" si="40"/>
        <v>500</v>
      </c>
      <c r="M1242" s="11">
        <v>20</v>
      </c>
      <c r="N1242" s="11">
        <f t="shared" si="41"/>
        <v>1000</v>
      </c>
      <c r="O1242" s="11">
        <f t="shared" si="48"/>
        <v>30</v>
      </c>
      <c r="P1242" s="11">
        <f t="shared" si="42"/>
        <v>1500</v>
      </c>
    </row>
    <row r="1243" spans="1:17" ht="48" customHeight="1" x14ac:dyDescent="0.25">
      <c r="A1243" s="89"/>
      <c r="B1243" s="89"/>
      <c r="C1243" s="86"/>
      <c r="D1243" s="25" t="s">
        <v>410</v>
      </c>
      <c r="E1243" s="76" t="s">
        <v>409</v>
      </c>
      <c r="F1243" s="77"/>
      <c r="G1243" s="77"/>
      <c r="H1243" s="77"/>
      <c r="I1243" s="77"/>
      <c r="J1243" s="78"/>
      <c r="K1243" s="58">
        <v>10</v>
      </c>
      <c r="L1243" s="58">
        <f>K1243*47.66</f>
        <v>476.59999999999997</v>
      </c>
      <c r="M1243" s="58">
        <v>20</v>
      </c>
      <c r="N1243" s="58">
        <f>M1243*47.66</f>
        <v>953.19999999999993</v>
      </c>
      <c r="O1243" s="58">
        <v>30</v>
      </c>
      <c r="P1243" s="58">
        <f>L1243+N1243</f>
        <v>1429.8</v>
      </c>
      <c r="Q1243" s="4"/>
    </row>
    <row r="1244" spans="1:17" ht="48" customHeight="1" x14ac:dyDescent="0.25">
      <c r="A1244" s="89"/>
      <c r="B1244" s="89"/>
      <c r="C1244" s="86"/>
      <c r="D1244" s="25" t="s">
        <v>411</v>
      </c>
      <c r="E1244" s="76" t="s">
        <v>409</v>
      </c>
      <c r="F1244" s="77"/>
      <c r="G1244" s="77"/>
      <c r="H1244" s="77"/>
      <c r="I1244" s="77"/>
      <c r="J1244" s="78"/>
      <c r="K1244" s="58">
        <v>10</v>
      </c>
      <c r="L1244" s="58">
        <f>K1244*39</f>
        <v>390</v>
      </c>
      <c r="M1244" s="58">
        <v>20</v>
      </c>
      <c r="N1244" s="58">
        <f>M1244*39</f>
        <v>780</v>
      </c>
      <c r="O1244" s="58">
        <v>30</v>
      </c>
      <c r="P1244" s="58">
        <f>L1244+N1244</f>
        <v>1170</v>
      </c>
      <c r="Q1244" s="4"/>
    </row>
    <row r="1245" spans="1:17" ht="38.25" customHeight="1" x14ac:dyDescent="0.25">
      <c r="A1245" s="90"/>
      <c r="B1245" s="90"/>
      <c r="C1245" s="87"/>
      <c r="D1245" s="25" t="s">
        <v>408</v>
      </c>
      <c r="E1245" s="76" t="s">
        <v>409</v>
      </c>
      <c r="F1245" s="77"/>
      <c r="G1245" s="77"/>
      <c r="H1245" s="77"/>
      <c r="I1245" s="77"/>
      <c r="J1245" s="78"/>
      <c r="K1245" s="58">
        <v>10</v>
      </c>
      <c r="L1245" s="58">
        <f>K1245*36</f>
        <v>360</v>
      </c>
      <c r="M1245" s="58">
        <v>20</v>
      </c>
      <c r="N1245" s="58">
        <f>M1245*36</f>
        <v>720</v>
      </c>
      <c r="O1245" s="58">
        <v>30</v>
      </c>
      <c r="P1245" s="58">
        <f>L1245+N1245</f>
        <v>1080</v>
      </c>
      <c r="Q1245" s="4"/>
    </row>
    <row r="1246" spans="1:17" ht="38.25" x14ac:dyDescent="0.25">
      <c r="A1246" s="82">
        <v>5</v>
      </c>
      <c r="B1246" s="82">
        <v>309</v>
      </c>
      <c r="C1246" s="85" t="s">
        <v>255</v>
      </c>
      <c r="D1246" s="29" t="s">
        <v>396</v>
      </c>
      <c r="E1246" s="7">
        <v>44.9</v>
      </c>
      <c r="F1246" s="7">
        <v>50</v>
      </c>
      <c r="G1246" s="7">
        <v>15</v>
      </c>
      <c r="H1246" s="7">
        <v>0</v>
      </c>
      <c r="I1246" s="7">
        <v>5</v>
      </c>
      <c r="J1246" s="17">
        <f t="shared" ref="J1246:J1301" si="49">SUM(F1246:I1246)</f>
        <v>70</v>
      </c>
      <c r="K1246" s="11">
        <v>11</v>
      </c>
      <c r="L1246" s="11">
        <f t="shared" si="40"/>
        <v>493.9</v>
      </c>
      <c r="M1246" s="11">
        <v>14</v>
      </c>
      <c r="N1246" s="11">
        <f t="shared" si="41"/>
        <v>628.6</v>
      </c>
      <c r="O1246" s="11">
        <f t="shared" si="48"/>
        <v>25</v>
      </c>
      <c r="P1246" s="11">
        <f t="shared" si="42"/>
        <v>1122.5</v>
      </c>
    </row>
    <row r="1247" spans="1:17" x14ac:dyDescent="0.25">
      <c r="A1247" s="83"/>
      <c r="B1247" s="83"/>
      <c r="C1247" s="86"/>
      <c r="D1247" s="29" t="s">
        <v>438</v>
      </c>
      <c r="E1247" s="7">
        <v>60</v>
      </c>
      <c r="F1247" s="22">
        <f>E1246/E1247*F1246</f>
        <v>37.416666666666664</v>
      </c>
      <c r="G1247" s="7">
        <v>20</v>
      </c>
      <c r="H1247" s="7">
        <v>15</v>
      </c>
      <c r="I1247" s="7">
        <v>15</v>
      </c>
      <c r="J1247" s="21">
        <f t="shared" si="49"/>
        <v>87.416666666666657</v>
      </c>
      <c r="K1247" s="11">
        <v>11</v>
      </c>
      <c r="L1247" s="11">
        <f t="shared" si="40"/>
        <v>660</v>
      </c>
      <c r="M1247" s="11">
        <v>14</v>
      </c>
      <c r="N1247" s="11">
        <f t="shared" si="41"/>
        <v>840</v>
      </c>
      <c r="O1247" s="11">
        <f t="shared" si="48"/>
        <v>25</v>
      </c>
      <c r="P1247" s="11">
        <f t="shared" si="42"/>
        <v>1500</v>
      </c>
    </row>
    <row r="1248" spans="1:17" ht="48" customHeight="1" x14ac:dyDescent="0.25">
      <c r="A1248" s="83"/>
      <c r="B1248" s="83"/>
      <c r="C1248" s="86"/>
      <c r="D1248" s="25" t="s">
        <v>410</v>
      </c>
      <c r="E1248" s="76" t="s">
        <v>409</v>
      </c>
      <c r="F1248" s="77"/>
      <c r="G1248" s="77"/>
      <c r="H1248" s="77"/>
      <c r="I1248" s="77"/>
      <c r="J1248" s="78"/>
      <c r="K1248" s="58">
        <v>11</v>
      </c>
      <c r="L1248" s="58">
        <f>K1248*47.66</f>
        <v>524.26</v>
      </c>
      <c r="M1248" s="58">
        <v>14</v>
      </c>
      <c r="N1248" s="58">
        <f>M1248*47.66</f>
        <v>667.24</v>
      </c>
      <c r="O1248" s="58">
        <f t="shared" si="48"/>
        <v>25</v>
      </c>
      <c r="P1248" s="58">
        <f>L1248+N1248</f>
        <v>1191.5</v>
      </c>
      <c r="Q1248" s="4"/>
    </row>
    <row r="1249" spans="1:17" ht="48" customHeight="1" x14ac:dyDescent="0.25">
      <c r="A1249" s="83"/>
      <c r="B1249" s="83"/>
      <c r="C1249" s="86"/>
      <c r="D1249" s="25" t="s">
        <v>411</v>
      </c>
      <c r="E1249" s="76" t="s">
        <v>409</v>
      </c>
      <c r="F1249" s="77"/>
      <c r="G1249" s="77"/>
      <c r="H1249" s="77"/>
      <c r="I1249" s="77"/>
      <c r="J1249" s="78"/>
      <c r="K1249" s="58">
        <v>11</v>
      </c>
      <c r="L1249" s="58">
        <f>K1249*39</f>
        <v>429</v>
      </c>
      <c r="M1249" s="58">
        <v>14</v>
      </c>
      <c r="N1249" s="58">
        <f>M1249*39</f>
        <v>546</v>
      </c>
      <c r="O1249" s="58">
        <f t="shared" si="48"/>
        <v>25</v>
      </c>
      <c r="P1249" s="58">
        <f>L1249+N1249</f>
        <v>975</v>
      </c>
      <c r="Q1249" s="4"/>
    </row>
    <row r="1250" spans="1:17" ht="38.25" customHeight="1" x14ac:dyDescent="0.25">
      <c r="A1250" s="84"/>
      <c r="B1250" s="84"/>
      <c r="C1250" s="87"/>
      <c r="D1250" s="25" t="s">
        <v>408</v>
      </c>
      <c r="E1250" s="76" t="s">
        <v>409</v>
      </c>
      <c r="F1250" s="77"/>
      <c r="G1250" s="77"/>
      <c r="H1250" s="77"/>
      <c r="I1250" s="77"/>
      <c r="J1250" s="78"/>
      <c r="K1250" s="58">
        <v>11</v>
      </c>
      <c r="L1250" s="58">
        <f>K1250*36</f>
        <v>396</v>
      </c>
      <c r="M1250" s="58">
        <v>14</v>
      </c>
      <c r="N1250" s="58">
        <f>M1250*36</f>
        <v>504</v>
      </c>
      <c r="O1250" s="58">
        <f t="shared" si="48"/>
        <v>25</v>
      </c>
      <c r="P1250" s="58">
        <f>L1250+N1250</f>
        <v>900</v>
      </c>
      <c r="Q1250" s="4"/>
    </row>
    <row r="1251" spans="1:17" ht="38.25" x14ac:dyDescent="0.25">
      <c r="A1251" s="82">
        <v>5</v>
      </c>
      <c r="B1251" s="82">
        <v>310</v>
      </c>
      <c r="C1251" s="85" t="s">
        <v>382</v>
      </c>
      <c r="D1251" s="29" t="s">
        <v>396</v>
      </c>
      <c r="E1251" s="7">
        <v>44.9</v>
      </c>
      <c r="F1251" s="7">
        <v>50</v>
      </c>
      <c r="G1251" s="7">
        <v>15</v>
      </c>
      <c r="H1251" s="7">
        <v>0</v>
      </c>
      <c r="I1251" s="7">
        <v>5</v>
      </c>
      <c r="J1251" s="17">
        <f t="shared" si="49"/>
        <v>70</v>
      </c>
      <c r="K1251" s="11">
        <v>11</v>
      </c>
      <c r="L1251" s="11">
        <f t="shared" si="40"/>
        <v>493.9</v>
      </c>
      <c r="M1251" s="11">
        <v>14</v>
      </c>
      <c r="N1251" s="11">
        <f t="shared" si="41"/>
        <v>628.6</v>
      </c>
      <c r="O1251" s="11">
        <f t="shared" si="48"/>
        <v>25</v>
      </c>
      <c r="P1251" s="11">
        <f t="shared" si="42"/>
        <v>1122.5</v>
      </c>
    </row>
    <row r="1252" spans="1:17" x14ac:dyDescent="0.25">
      <c r="A1252" s="83"/>
      <c r="B1252" s="83"/>
      <c r="C1252" s="86"/>
      <c r="D1252" s="29" t="s">
        <v>438</v>
      </c>
      <c r="E1252" s="7">
        <v>60</v>
      </c>
      <c r="F1252" s="22">
        <f>E1251/E1252*F1251</f>
        <v>37.416666666666664</v>
      </c>
      <c r="G1252" s="7">
        <v>20</v>
      </c>
      <c r="H1252" s="7">
        <v>15</v>
      </c>
      <c r="I1252" s="7">
        <v>15</v>
      </c>
      <c r="J1252" s="21">
        <f t="shared" si="49"/>
        <v>87.416666666666657</v>
      </c>
      <c r="K1252" s="11">
        <v>11</v>
      </c>
      <c r="L1252" s="11">
        <f t="shared" si="40"/>
        <v>660</v>
      </c>
      <c r="M1252" s="11">
        <v>14</v>
      </c>
      <c r="N1252" s="11">
        <f t="shared" si="41"/>
        <v>840</v>
      </c>
      <c r="O1252" s="11">
        <f t="shared" ref="O1252:O1276" si="50">K1252+M1252</f>
        <v>25</v>
      </c>
      <c r="P1252" s="11">
        <f t="shared" si="42"/>
        <v>1500</v>
      </c>
    </row>
    <row r="1253" spans="1:17" ht="48" customHeight="1" x14ac:dyDescent="0.25">
      <c r="A1253" s="83"/>
      <c r="B1253" s="83"/>
      <c r="C1253" s="86"/>
      <c r="D1253" s="25" t="s">
        <v>410</v>
      </c>
      <c r="E1253" s="76" t="s">
        <v>409</v>
      </c>
      <c r="F1253" s="77"/>
      <c r="G1253" s="77"/>
      <c r="H1253" s="77"/>
      <c r="I1253" s="77"/>
      <c r="J1253" s="78"/>
      <c r="K1253" s="58">
        <v>11</v>
      </c>
      <c r="L1253" s="58">
        <f>K1253*47.66</f>
        <v>524.26</v>
      </c>
      <c r="M1253" s="58">
        <v>14</v>
      </c>
      <c r="N1253" s="58">
        <f>M1253*47.66</f>
        <v>667.24</v>
      </c>
      <c r="O1253" s="58">
        <f t="shared" si="50"/>
        <v>25</v>
      </c>
      <c r="P1253" s="58">
        <f>L1253+N1253</f>
        <v>1191.5</v>
      </c>
      <c r="Q1253" s="4"/>
    </row>
    <row r="1254" spans="1:17" ht="48" customHeight="1" x14ac:dyDescent="0.25">
      <c r="A1254" s="83"/>
      <c r="B1254" s="83"/>
      <c r="C1254" s="86"/>
      <c r="D1254" s="25" t="s">
        <v>411</v>
      </c>
      <c r="E1254" s="76" t="s">
        <v>409</v>
      </c>
      <c r="F1254" s="77"/>
      <c r="G1254" s="77"/>
      <c r="H1254" s="77"/>
      <c r="I1254" s="77"/>
      <c r="J1254" s="78"/>
      <c r="K1254" s="58">
        <v>11</v>
      </c>
      <c r="L1254" s="58">
        <f>K1254*39</f>
        <v>429</v>
      </c>
      <c r="M1254" s="58">
        <v>14</v>
      </c>
      <c r="N1254" s="58">
        <f>M1254*39</f>
        <v>546</v>
      </c>
      <c r="O1254" s="58">
        <f t="shared" si="50"/>
        <v>25</v>
      </c>
      <c r="P1254" s="58">
        <f>L1254+N1254</f>
        <v>975</v>
      </c>
      <c r="Q1254" s="4"/>
    </row>
    <row r="1255" spans="1:17" ht="38.25" customHeight="1" x14ac:dyDescent="0.25">
      <c r="A1255" s="84"/>
      <c r="B1255" s="84"/>
      <c r="C1255" s="87"/>
      <c r="D1255" s="25" t="s">
        <v>408</v>
      </c>
      <c r="E1255" s="76" t="s">
        <v>409</v>
      </c>
      <c r="F1255" s="77"/>
      <c r="G1255" s="77"/>
      <c r="H1255" s="77"/>
      <c r="I1255" s="77"/>
      <c r="J1255" s="78"/>
      <c r="K1255" s="58">
        <v>11</v>
      </c>
      <c r="L1255" s="58">
        <f>K1255*36</f>
        <v>396</v>
      </c>
      <c r="M1255" s="58">
        <v>14</v>
      </c>
      <c r="N1255" s="58">
        <f>M1255*36</f>
        <v>504</v>
      </c>
      <c r="O1255" s="58">
        <f t="shared" si="50"/>
        <v>25</v>
      </c>
      <c r="P1255" s="58">
        <f>L1255+N1255</f>
        <v>900</v>
      </c>
      <c r="Q1255" s="4"/>
    </row>
    <row r="1256" spans="1:17" ht="38.25" x14ac:dyDescent="0.25">
      <c r="A1256" s="82">
        <v>5</v>
      </c>
      <c r="B1256" s="82">
        <v>311</v>
      </c>
      <c r="C1256" s="79" t="s">
        <v>3</v>
      </c>
      <c r="D1256" s="8" t="s">
        <v>396</v>
      </c>
      <c r="E1256" s="8">
        <v>44.9</v>
      </c>
      <c r="F1256" s="8">
        <v>50</v>
      </c>
      <c r="G1256" s="8">
        <v>15</v>
      </c>
      <c r="H1256" s="8">
        <v>0</v>
      </c>
      <c r="I1256" s="8">
        <v>5</v>
      </c>
      <c r="J1256" s="17">
        <f t="shared" si="49"/>
        <v>70</v>
      </c>
      <c r="K1256" s="12">
        <v>11</v>
      </c>
      <c r="L1256" s="12">
        <f t="shared" si="40"/>
        <v>493.9</v>
      </c>
      <c r="M1256" s="12">
        <v>14</v>
      </c>
      <c r="N1256" s="12">
        <f t="shared" si="41"/>
        <v>628.6</v>
      </c>
      <c r="O1256" s="12">
        <f t="shared" si="50"/>
        <v>25</v>
      </c>
      <c r="P1256" s="12">
        <f t="shared" si="42"/>
        <v>1122.5</v>
      </c>
    </row>
    <row r="1257" spans="1:17" x14ac:dyDescent="0.25">
      <c r="A1257" s="83"/>
      <c r="B1257" s="83"/>
      <c r="C1257" s="80"/>
      <c r="D1257" s="8" t="s">
        <v>438</v>
      </c>
      <c r="E1257" s="8">
        <v>60</v>
      </c>
      <c r="F1257" s="23">
        <f>E1256/E1257*F1256</f>
        <v>37.416666666666664</v>
      </c>
      <c r="G1257" s="8">
        <v>20</v>
      </c>
      <c r="H1257" s="8">
        <v>15</v>
      </c>
      <c r="I1257" s="8">
        <v>15</v>
      </c>
      <c r="J1257" s="21">
        <f t="shared" si="49"/>
        <v>87.416666666666657</v>
      </c>
      <c r="K1257" s="12">
        <v>11</v>
      </c>
      <c r="L1257" s="12">
        <f t="shared" si="40"/>
        <v>660</v>
      </c>
      <c r="M1257" s="12">
        <v>14</v>
      </c>
      <c r="N1257" s="12">
        <f t="shared" si="41"/>
        <v>840</v>
      </c>
      <c r="O1257" s="12">
        <f t="shared" si="50"/>
        <v>25</v>
      </c>
      <c r="P1257" s="12">
        <f t="shared" si="42"/>
        <v>1500</v>
      </c>
    </row>
    <row r="1258" spans="1:17" ht="48" customHeight="1" x14ac:dyDescent="0.25">
      <c r="A1258" s="83"/>
      <c r="B1258" s="83"/>
      <c r="C1258" s="80"/>
      <c r="D1258" s="25" t="s">
        <v>410</v>
      </c>
      <c r="E1258" s="76" t="s">
        <v>409</v>
      </c>
      <c r="F1258" s="77"/>
      <c r="G1258" s="77"/>
      <c r="H1258" s="77"/>
      <c r="I1258" s="77"/>
      <c r="J1258" s="78"/>
      <c r="K1258" s="58">
        <v>11</v>
      </c>
      <c r="L1258" s="58">
        <f>K1258*47.66</f>
        <v>524.26</v>
      </c>
      <c r="M1258" s="58">
        <v>14</v>
      </c>
      <c r="N1258" s="58">
        <f>M1258*47.66</f>
        <v>667.24</v>
      </c>
      <c r="O1258" s="58">
        <f t="shared" si="50"/>
        <v>25</v>
      </c>
      <c r="P1258" s="58">
        <f>L1258+N1258</f>
        <v>1191.5</v>
      </c>
      <c r="Q1258" s="4"/>
    </row>
    <row r="1259" spans="1:17" ht="48" customHeight="1" x14ac:dyDescent="0.25">
      <c r="A1259" s="83"/>
      <c r="B1259" s="83"/>
      <c r="C1259" s="80"/>
      <c r="D1259" s="25" t="s">
        <v>411</v>
      </c>
      <c r="E1259" s="76" t="s">
        <v>409</v>
      </c>
      <c r="F1259" s="77"/>
      <c r="G1259" s="77"/>
      <c r="H1259" s="77"/>
      <c r="I1259" s="77"/>
      <c r="J1259" s="78"/>
      <c r="K1259" s="58">
        <v>11</v>
      </c>
      <c r="L1259" s="58">
        <f>K1259*39</f>
        <v>429</v>
      </c>
      <c r="M1259" s="58">
        <v>14</v>
      </c>
      <c r="N1259" s="58">
        <f>M1259*39</f>
        <v>546</v>
      </c>
      <c r="O1259" s="58">
        <f t="shared" si="50"/>
        <v>25</v>
      </c>
      <c r="P1259" s="58">
        <f>L1259+N1259</f>
        <v>975</v>
      </c>
      <c r="Q1259" s="4"/>
    </row>
    <row r="1260" spans="1:17" ht="38.25" customHeight="1" x14ac:dyDescent="0.25">
      <c r="A1260" s="84"/>
      <c r="B1260" s="84"/>
      <c r="C1260" s="81"/>
      <c r="D1260" s="25" t="s">
        <v>408</v>
      </c>
      <c r="E1260" s="76" t="s">
        <v>409</v>
      </c>
      <c r="F1260" s="77"/>
      <c r="G1260" s="77"/>
      <c r="H1260" s="77"/>
      <c r="I1260" s="77"/>
      <c r="J1260" s="78"/>
      <c r="K1260" s="58">
        <v>11</v>
      </c>
      <c r="L1260" s="58">
        <f>K1260*36</f>
        <v>396</v>
      </c>
      <c r="M1260" s="58">
        <v>14</v>
      </c>
      <c r="N1260" s="58">
        <f>M1260*36</f>
        <v>504</v>
      </c>
      <c r="O1260" s="58">
        <f t="shared" si="50"/>
        <v>25</v>
      </c>
      <c r="P1260" s="58">
        <f>L1260+N1260</f>
        <v>900</v>
      </c>
      <c r="Q1260" s="4"/>
    </row>
    <row r="1261" spans="1:17" ht="38.25" x14ac:dyDescent="0.25">
      <c r="A1261" s="82">
        <v>5</v>
      </c>
      <c r="B1261" s="82">
        <v>312</v>
      </c>
      <c r="C1261" s="85" t="s">
        <v>383</v>
      </c>
      <c r="D1261" s="29" t="s">
        <v>396</v>
      </c>
      <c r="E1261" s="7">
        <v>44.9</v>
      </c>
      <c r="F1261" s="7">
        <v>50</v>
      </c>
      <c r="G1261" s="7">
        <v>15</v>
      </c>
      <c r="H1261" s="7">
        <v>0</v>
      </c>
      <c r="I1261" s="7">
        <v>5</v>
      </c>
      <c r="J1261" s="17">
        <f t="shared" si="49"/>
        <v>70</v>
      </c>
      <c r="K1261" s="11">
        <v>10</v>
      </c>
      <c r="L1261" s="11">
        <f t="shared" si="40"/>
        <v>449</v>
      </c>
      <c r="M1261" s="11">
        <v>20</v>
      </c>
      <c r="N1261" s="11">
        <f t="shared" si="41"/>
        <v>898</v>
      </c>
      <c r="O1261" s="11">
        <f t="shared" si="50"/>
        <v>30</v>
      </c>
      <c r="P1261" s="11">
        <f t="shared" si="42"/>
        <v>1347</v>
      </c>
    </row>
    <row r="1262" spans="1:17" x14ac:dyDescent="0.25">
      <c r="A1262" s="83"/>
      <c r="B1262" s="83"/>
      <c r="C1262" s="86"/>
      <c r="D1262" s="29" t="s">
        <v>438</v>
      </c>
      <c r="E1262" s="7">
        <v>60</v>
      </c>
      <c r="F1262" s="22">
        <f>E1261/E1262*F1261</f>
        <v>37.416666666666664</v>
      </c>
      <c r="G1262" s="7">
        <v>20</v>
      </c>
      <c r="H1262" s="7">
        <v>15</v>
      </c>
      <c r="I1262" s="7">
        <v>15</v>
      </c>
      <c r="J1262" s="21">
        <f t="shared" si="49"/>
        <v>87.416666666666657</v>
      </c>
      <c r="K1262" s="11">
        <v>10</v>
      </c>
      <c r="L1262" s="11">
        <f t="shared" si="40"/>
        <v>600</v>
      </c>
      <c r="M1262" s="11">
        <v>20</v>
      </c>
      <c r="N1262" s="11">
        <f t="shared" si="41"/>
        <v>1200</v>
      </c>
      <c r="O1262" s="11">
        <f t="shared" si="50"/>
        <v>30</v>
      </c>
      <c r="P1262" s="11">
        <f t="shared" si="42"/>
        <v>1800</v>
      </c>
    </row>
    <row r="1263" spans="1:17" ht="48" customHeight="1" x14ac:dyDescent="0.25">
      <c r="A1263" s="83"/>
      <c r="B1263" s="83"/>
      <c r="C1263" s="86"/>
      <c r="D1263" s="25" t="s">
        <v>410</v>
      </c>
      <c r="E1263" s="76" t="s">
        <v>409</v>
      </c>
      <c r="F1263" s="77"/>
      <c r="G1263" s="77"/>
      <c r="H1263" s="77"/>
      <c r="I1263" s="77"/>
      <c r="J1263" s="78"/>
      <c r="K1263" s="58">
        <v>10</v>
      </c>
      <c r="L1263" s="58">
        <f>K1263*47.66</f>
        <v>476.59999999999997</v>
      </c>
      <c r="M1263" s="58">
        <v>20</v>
      </c>
      <c r="N1263" s="58">
        <f>M1263*47.66</f>
        <v>953.19999999999993</v>
      </c>
      <c r="O1263" s="58">
        <v>30</v>
      </c>
      <c r="P1263" s="58">
        <f>L1263+N1263</f>
        <v>1429.8</v>
      </c>
      <c r="Q1263" s="4"/>
    </row>
    <row r="1264" spans="1:17" ht="48" customHeight="1" x14ac:dyDescent="0.25">
      <c r="A1264" s="83"/>
      <c r="B1264" s="83"/>
      <c r="C1264" s="86"/>
      <c r="D1264" s="25" t="s">
        <v>411</v>
      </c>
      <c r="E1264" s="76" t="s">
        <v>409</v>
      </c>
      <c r="F1264" s="77"/>
      <c r="G1264" s="77"/>
      <c r="H1264" s="77"/>
      <c r="I1264" s="77"/>
      <c r="J1264" s="78"/>
      <c r="K1264" s="58">
        <v>10</v>
      </c>
      <c r="L1264" s="58">
        <f>K1264*39</f>
        <v>390</v>
      </c>
      <c r="M1264" s="58">
        <v>20</v>
      </c>
      <c r="N1264" s="58">
        <f>M1264*39</f>
        <v>780</v>
      </c>
      <c r="O1264" s="58">
        <v>30</v>
      </c>
      <c r="P1264" s="58">
        <f>L1264+N1264</f>
        <v>1170</v>
      </c>
      <c r="Q1264" s="4"/>
    </row>
    <row r="1265" spans="1:17" ht="38.25" customHeight="1" x14ac:dyDescent="0.25">
      <c r="A1265" s="84"/>
      <c r="B1265" s="84"/>
      <c r="C1265" s="87"/>
      <c r="D1265" s="25" t="s">
        <v>408</v>
      </c>
      <c r="E1265" s="76" t="s">
        <v>409</v>
      </c>
      <c r="F1265" s="77"/>
      <c r="G1265" s="77"/>
      <c r="H1265" s="77"/>
      <c r="I1265" s="77"/>
      <c r="J1265" s="78"/>
      <c r="K1265" s="58">
        <v>10</v>
      </c>
      <c r="L1265" s="58">
        <f>K1265*36</f>
        <v>360</v>
      </c>
      <c r="M1265" s="58">
        <v>20</v>
      </c>
      <c r="N1265" s="58">
        <f>M1265*36</f>
        <v>720</v>
      </c>
      <c r="O1265" s="58">
        <v>30</v>
      </c>
      <c r="P1265" s="58">
        <f>L1265+N1265</f>
        <v>1080</v>
      </c>
      <c r="Q1265" s="4"/>
    </row>
    <row r="1266" spans="1:17" ht="38.25" x14ac:dyDescent="0.25">
      <c r="A1266" s="82">
        <v>5</v>
      </c>
      <c r="B1266" s="82">
        <v>313</v>
      </c>
      <c r="C1266" s="85" t="s">
        <v>384</v>
      </c>
      <c r="D1266" s="29" t="s">
        <v>396</v>
      </c>
      <c r="E1266" s="7">
        <v>44.9</v>
      </c>
      <c r="F1266" s="7">
        <v>50</v>
      </c>
      <c r="G1266" s="7">
        <v>15</v>
      </c>
      <c r="H1266" s="7">
        <v>0</v>
      </c>
      <c r="I1266" s="7">
        <v>5</v>
      </c>
      <c r="J1266" s="17">
        <f t="shared" si="49"/>
        <v>70</v>
      </c>
      <c r="K1266" s="11">
        <v>10</v>
      </c>
      <c r="L1266" s="11">
        <f t="shared" si="40"/>
        <v>449</v>
      </c>
      <c r="M1266" s="11">
        <v>20</v>
      </c>
      <c r="N1266" s="11">
        <f t="shared" si="41"/>
        <v>898</v>
      </c>
      <c r="O1266" s="11">
        <f t="shared" si="50"/>
        <v>30</v>
      </c>
      <c r="P1266" s="11">
        <f t="shared" si="42"/>
        <v>1347</v>
      </c>
    </row>
    <row r="1267" spans="1:17" x14ac:dyDescent="0.25">
      <c r="A1267" s="83"/>
      <c r="B1267" s="83"/>
      <c r="C1267" s="86"/>
      <c r="D1267" s="29" t="s">
        <v>438</v>
      </c>
      <c r="E1267" s="7">
        <v>60</v>
      </c>
      <c r="F1267" s="22">
        <f>E1266/E1267*F1266</f>
        <v>37.416666666666664</v>
      </c>
      <c r="G1267" s="7">
        <v>20</v>
      </c>
      <c r="H1267" s="7">
        <v>15</v>
      </c>
      <c r="I1267" s="7">
        <v>15</v>
      </c>
      <c r="J1267" s="21">
        <f t="shared" si="49"/>
        <v>87.416666666666657</v>
      </c>
      <c r="K1267" s="11">
        <v>10</v>
      </c>
      <c r="L1267" s="11">
        <f t="shared" si="40"/>
        <v>600</v>
      </c>
      <c r="M1267" s="11">
        <v>20</v>
      </c>
      <c r="N1267" s="11">
        <f t="shared" si="41"/>
        <v>1200</v>
      </c>
      <c r="O1267" s="11">
        <f t="shared" si="50"/>
        <v>30</v>
      </c>
      <c r="P1267" s="11">
        <f t="shared" si="42"/>
        <v>1800</v>
      </c>
    </row>
    <row r="1268" spans="1:17" ht="48" customHeight="1" x14ac:dyDescent="0.25">
      <c r="A1268" s="83"/>
      <c r="B1268" s="83"/>
      <c r="C1268" s="86"/>
      <c r="D1268" s="25" t="s">
        <v>410</v>
      </c>
      <c r="E1268" s="76" t="s">
        <v>409</v>
      </c>
      <c r="F1268" s="77"/>
      <c r="G1268" s="77"/>
      <c r="H1268" s="77"/>
      <c r="I1268" s="77"/>
      <c r="J1268" s="78"/>
      <c r="K1268" s="58">
        <v>10</v>
      </c>
      <c r="L1268" s="58">
        <f>K1268*47.66</f>
        <v>476.59999999999997</v>
      </c>
      <c r="M1268" s="58">
        <v>20</v>
      </c>
      <c r="N1268" s="58">
        <f>M1268*47.66</f>
        <v>953.19999999999993</v>
      </c>
      <c r="O1268" s="58">
        <v>30</v>
      </c>
      <c r="P1268" s="58">
        <f>L1268+N1268</f>
        <v>1429.8</v>
      </c>
      <c r="Q1268" s="4"/>
    </row>
    <row r="1269" spans="1:17" ht="48" customHeight="1" x14ac:dyDescent="0.25">
      <c r="A1269" s="83"/>
      <c r="B1269" s="83"/>
      <c r="C1269" s="86"/>
      <c r="D1269" s="25" t="s">
        <v>411</v>
      </c>
      <c r="E1269" s="76" t="s">
        <v>409</v>
      </c>
      <c r="F1269" s="77"/>
      <c r="G1269" s="77"/>
      <c r="H1269" s="77"/>
      <c r="I1269" s="77"/>
      <c r="J1269" s="78"/>
      <c r="K1269" s="58">
        <v>10</v>
      </c>
      <c r="L1269" s="58">
        <f>K1269*39</f>
        <v>390</v>
      </c>
      <c r="M1269" s="58">
        <v>20</v>
      </c>
      <c r="N1269" s="58">
        <f>M1269*39</f>
        <v>780</v>
      </c>
      <c r="O1269" s="58">
        <v>30</v>
      </c>
      <c r="P1269" s="58">
        <f>L1269+N1269</f>
        <v>1170</v>
      </c>
      <c r="Q1269" s="4"/>
    </row>
    <row r="1270" spans="1:17" ht="38.25" customHeight="1" x14ac:dyDescent="0.25">
      <c r="A1270" s="84"/>
      <c r="B1270" s="84"/>
      <c r="C1270" s="87"/>
      <c r="D1270" s="25" t="s">
        <v>408</v>
      </c>
      <c r="E1270" s="76" t="s">
        <v>409</v>
      </c>
      <c r="F1270" s="77"/>
      <c r="G1270" s="77"/>
      <c r="H1270" s="77"/>
      <c r="I1270" s="77"/>
      <c r="J1270" s="78"/>
      <c r="K1270" s="58">
        <v>10</v>
      </c>
      <c r="L1270" s="58">
        <f>K1270*36</f>
        <v>360</v>
      </c>
      <c r="M1270" s="58">
        <v>20</v>
      </c>
      <c r="N1270" s="58">
        <f>M1270*36</f>
        <v>720</v>
      </c>
      <c r="O1270" s="58">
        <v>30</v>
      </c>
      <c r="P1270" s="58">
        <f>L1270+N1270</f>
        <v>1080</v>
      </c>
      <c r="Q1270" s="4"/>
    </row>
    <row r="1271" spans="1:17" ht="37.5" customHeight="1" x14ac:dyDescent="0.25">
      <c r="A1271" s="82">
        <v>5</v>
      </c>
      <c r="B1271" s="82">
        <v>314</v>
      </c>
      <c r="C1271" s="85" t="s">
        <v>385</v>
      </c>
      <c r="D1271" s="29" t="s">
        <v>396</v>
      </c>
      <c r="E1271" s="7">
        <v>44.9</v>
      </c>
      <c r="F1271" s="7">
        <v>50</v>
      </c>
      <c r="G1271" s="7">
        <v>15</v>
      </c>
      <c r="H1271" s="7">
        <v>0</v>
      </c>
      <c r="I1271" s="7">
        <v>5</v>
      </c>
      <c r="J1271" s="17">
        <f t="shared" si="49"/>
        <v>70</v>
      </c>
      <c r="K1271" s="11">
        <v>10</v>
      </c>
      <c r="L1271" s="11">
        <f t="shared" ref="L1271:L1406" si="51">E1271*K1271</f>
        <v>449</v>
      </c>
      <c r="M1271" s="11">
        <v>20</v>
      </c>
      <c r="N1271" s="11">
        <f t="shared" ref="N1271:N1406" si="52">E1271*M1271</f>
        <v>898</v>
      </c>
      <c r="O1271" s="11">
        <f t="shared" si="50"/>
        <v>30</v>
      </c>
      <c r="P1271" s="11">
        <f t="shared" ref="P1271:P1406" si="53">L1271+N1271</f>
        <v>1347</v>
      </c>
    </row>
    <row r="1272" spans="1:17" ht="28.5" customHeight="1" x14ac:dyDescent="0.25">
      <c r="A1272" s="83"/>
      <c r="B1272" s="83"/>
      <c r="C1272" s="86"/>
      <c r="D1272" s="29" t="s">
        <v>465</v>
      </c>
      <c r="E1272" s="7">
        <v>60</v>
      </c>
      <c r="F1272" s="22">
        <f>E1271/E1272*F1271</f>
        <v>37.416666666666664</v>
      </c>
      <c r="G1272" s="7">
        <v>20</v>
      </c>
      <c r="H1272" s="7">
        <v>15</v>
      </c>
      <c r="I1272" s="7">
        <v>15</v>
      </c>
      <c r="J1272" s="21">
        <f t="shared" si="49"/>
        <v>87.416666666666657</v>
      </c>
      <c r="K1272" s="11">
        <v>10</v>
      </c>
      <c r="L1272" s="11">
        <f t="shared" si="51"/>
        <v>600</v>
      </c>
      <c r="M1272" s="11">
        <v>20</v>
      </c>
      <c r="N1272" s="11">
        <f t="shared" si="52"/>
        <v>1200</v>
      </c>
      <c r="O1272" s="11">
        <f t="shared" si="50"/>
        <v>30</v>
      </c>
      <c r="P1272" s="11">
        <f t="shared" si="53"/>
        <v>1800</v>
      </c>
    </row>
    <row r="1273" spans="1:17" ht="48" customHeight="1" x14ac:dyDescent="0.25">
      <c r="A1273" s="83"/>
      <c r="B1273" s="83"/>
      <c r="C1273" s="86"/>
      <c r="D1273" s="25" t="s">
        <v>410</v>
      </c>
      <c r="E1273" s="76" t="s">
        <v>409</v>
      </c>
      <c r="F1273" s="77"/>
      <c r="G1273" s="77"/>
      <c r="H1273" s="77"/>
      <c r="I1273" s="77"/>
      <c r="J1273" s="78"/>
      <c r="K1273" s="58">
        <v>10</v>
      </c>
      <c r="L1273" s="58">
        <f>K1273*47.66</f>
        <v>476.59999999999997</v>
      </c>
      <c r="M1273" s="58">
        <v>20</v>
      </c>
      <c r="N1273" s="58">
        <f>M1273*47.66</f>
        <v>953.19999999999993</v>
      </c>
      <c r="O1273" s="58">
        <v>30</v>
      </c>
      <c r="P1273" s="58">
        <f>L1273+N1273</f>
        <v>1429.8</v>
      </c>
      <c r="Q1273" s="4"/>
    </row>
    <row r="1274" spans="1:17" ht="48" customHeight="1" x14ac:dyDescent="0.25">
      <c r="A1274" s="83"/>
      <c r="B1274" s="83"/>
      <c r="C1274" s="86"/>
      <c r="D1274" s="25" t="s">
        <v>411</v>
      </c>
      <c r="E1274" s="76" t="s">
        <v>409</v>
      </c>
      <c r="F1274" s="77"/>
      <c r="G1274" s="77"/>
      <c r="H1274" s="77"/>
      <c r="I1274" s="77"/>
      <c r="J1274" s="78"/>
      <c r="K1274" s="58">
        <v>10</v>
      </c>
      <c r="L1274" s="58">
        <f>K1274*39</f>
        <v>390</v>
      </c>
      <c r="M1274" s="58">
        <v>20</v>
      </c>
      <c r="N1274" s="58">
        <f>M1274*39</f>
        <v>780</v>
      </c>
      <c r="O1274" s="58">
        <v>30</v>
      </c>
      <c r="P1274" s="58">
        <f>L1274+N1274</f>
        <v>1170</v>
      </c>
      <c r="Q1274" s="4"/>
    </row>
    <row r="1275" spans="1:17" ht="38.25" customHeight="1" x14ac:dyDescent="0.25">
      <c r="A1275" s="84"/>
      <c r="B1275" s="84"/>
      <c r="C1275" s="87"/>
      <c r="D1275" s="25" t="s">
        <v>408</v>
      </c>
      <c r="E1275" s="76" t="s">
        <v>409</v>
      </c>
      <c r="F1275" s="77"/>
      <c r="G1275" s="77"/>
      <c r="H1275" s="77"/>
      <c r="I1275" s="77"/>
      <c r="J1275" s="78"/>
      <c r="K1275" s="58">
        <v>10</v>
      </c>
      <c r="L1275" s="58">
        <f>K1275*36</f>
        <v>360</v>
      </c>
      <c r="M1275" s="58">
        <v>20</v>
      </c>
      <c r="N1275" s="58">
        <f>M1275*36</f>
        <v>720</v>
      </c>
      <c r="O1275" s="58">
        <v>30</v>
      </c>
      <c r="P1275" s="58">
        <f>L1275+N1275</f>
        <v>1080</v>
      </c>
      <c r="Q1275" s="4"/>
    </row>
    <row r="1276" spans="1:17" ht="39.75" customHeight="1" x14ac:dyDescent="0.25">
      <c r="A1276" s="82">
        <v>5</v>
      </c>
      <c r="B1276" s="82">
        <v>315</v>
      </c>
      <c r="C1276" s="85" t="s">
        <v>256</v>
      </c>
      <c r="D1276" s="29" t="s">
        <v>397</v>
      </c>
      <c r="E1276" s="7">
        <v>41.9</v>
      </c>
      <c r="F1276" s="7">
        <v>50</v>
      </c>
      <c r="G1276" s="7">
        <v>15</v>
      </c>
      <c r="H1276" s="8">
        <v>0</v>
      </c>
      <c r="I1276" s="7">
        <v>15</v>
      </c>
      <c r="J1276" s="17">
        <f t="shared" si="49"/>
        <v>80</v>
      </c>
      <c r="K1276" s="11">
        <v>11</v>
      </c>
      <c r="L1276" s="11">
        <f t="shared" si="51"/>
        <v>460.9</v>
      </c>
      <c r="M1276" s="11">
        <v>14</v>
      </c>
      <c r="N1276" s="11">
        <f t="shared" si="52"/>
        <v>586.6</v>
      </c>
      <c r="O1276" s="11">
        <f t="shared" si="50"/>
        <v>25</v>
      </c>
      <c r="P1276" s="11">
        <f t="shared" si="53"/>
        <v>1047.5</v>
      </c>
    </row>
    <row r="1277" spans="1:17" ht="28.5" customHeight="1" x14ac:dyDescent="0.25">
      <c r="A1277" s="83"/>
      <c r="B1277" s="83"/>
      <c r="C1277" s="86"/>
      <c r="D1277" s="29" t="s">
        <v>511</v>
      </c>
      <c r="E1277" s="7">
        <v>60</v>
      </c>
      <c r="F1277" s="22">
        <f>E1276/E1277*F1276</f>
        <v>34.916666666666671</v>
      </c>
      <c r="G1277" s="7">
        <v>20</v>
      </c>
      <c r="H1277" s="7">
        <v>15</v>
      </c>
      <c r="I1277" s="7">
        <v>15</v>
      </c>
      <c r="J1277" s="21">
        <f t="shared" si="49"/>
        <v>84.916666666666671</v>
      </c>
      <c r="K1277" s="11">
        <v>11</v>
      </c>
      <c r="L1277" s="11">
        <f t="shared" si="51"/>
        <v>660</v>
      </c>
      <c r="M1277" s="11">
        <v>14</v>
      </c>
      <c r="N1277" s="11">
        <f t="shared" si="52"/>
        <v>840</v>
      </c>
      <c r="O1277" s="11">
        <f t="shared" ref="O1277:O1295" si="54">K1277+M1277</f>
        <v>25</v>
      </c>
      <c r="P1277" s="11">
        <f t="shared" si="53"/>
        <v>1500</v>
      </c>
    </row>
    <row r="1278" spans="1:17" ht="48" customHeight="1" x14ac:dyDescent="0.25">
      <c r="A1278" s="83"/>
      <c r="B1278" s="83"/>
      <c r="C1278" s="86"/>
      <c r="D1278" s="25" t="s">
        <v>410</v>
      </c>
      <c r="E1278" s="76" t="s">
        <v>409</v>
      </c>
      <c r="F1278" s="77"/>
      <c r="G1278" s="77"/>
      <c r="H1278" s="77"/>
      <c r="I1278" s="77"/>
      <c r="J1278" s="78"/>
      <c r="K1278" s="58">
        <v>11</v>
      </c>
      <c r="L1278" s="58">
        <f>K1278*47.66</f>
        <v>524.26</v>
      </c>
      <c r="M1278" s="58">
        <v>14</v>
      </c>
      <c r="N1278" s="58">
        <f>M1278*47.66</f>
        <v>667.24</v>
      </c>
      <c r="O1278" s="58">
        <f t="shared" si="54"/>
        <v>25</v>
      </c>
      <c r="P1278" s="58">
        <f>L1278+N1278</f>
        <v>1191.5</v>
      </c>
      <c r="Q1278" s="4"/>
    </row>
    <row r="1279" spans="1:17" ht="48" customHeight="1" x14ac:dyDescent="0.25">
      <c r="A1279" s="83"/>
      <c r="B1279" s="83"/>
      <c r="C1279" s="86"/>
      <c r="D1279" s="25" t="s">
        <v>411</v>
      </c>
      <c r="E1279" s="76" t="s">
        <v>409</v>
      </c>
      <c r="F1279" s="77"/>
      <c r="G1279" s="77"/>
      <c r="H1279" s="77"/>
      <c r="I1279" s="77"/>
      <c r="J1279" s="78"/>
      <c r="K1279" s="58">
        <v>11</v>
      </c>
      <c r="L1279" s="58">
        <f>K1279*39</f>
        <v>429</v>
      </c>
      <c r="M1279" s="58">
        <v>14</v>
      </c>
      <c r="N1279" s="58">
        <f>M1279*39</f>
        <v>546</v>
      </c>
      <c r="O1279" s="58">
        <f t="shared" si="54"/>
        <v>25</v>
      </c>
      <c r="P1279" s="58">
        <f>L1279+N1279</f>
        <v>975</v>
      </c>
      <c r="Q1279" s="4"/>
    </row>
    <row r="1280" spans="1:17" ht="38.25" customHeight="1" x14ac:dyDescent="0.25">
      <c r="A1280" s="84"/>
      <c r="B1280" s="84"/>
      <c r="C1280" s="87"/>
      <c r="D1280" s="25" t="s">
        <v>408</v>
      </c>
      <c r="E1280" s="76" t="s">
        <v>409</v>
      </c>
      <c r="F1280" s="77"/>
      <c r="G1280" s="77"/>
      <c r="H1280" s="77"/>
      <c r="I1280" s="77"/>
      <c r="J1280" s="78"/>
      <c r="K1280" s="58">
        <v>11</v>
      </c>
      <c r="L1280" s="58">
        <f>K1280*36</f>
        <v>396</v>
      </c>
      <c r="M1280" s="58">
        <v>14</v>
      </c>
      <c r="N1280" s="58">
        <f>M1280*36</f>
        <v>504</v>
      </c>
      <c r="O1280" s="58">
        <f t="shared" si="54"/>
        <v>25</v>
      </c>
      <c r="P1280" s="58">
        <f>L1280+N1280</f>
        <v>900</v>
      </c>
      <c r="Q1280" s="4"/>
    </row>
    <row r="1281" spans="1:17" ht="39.75" customHeight="1" x14ac:dyDescent="0.25">
      <c r="A1281" s="82">
        <v>5</v>
      </c>
      <c r="B1281" s="82">
        <v>316</v>
      </c>
      <c r="C1281" s="85" t="s">
        <v>386</v>
      </c>
      <c r="D1281" s="29" t="s">
        <v>397</v>
      </c>
      <c r="E1281" s="7">
        <v>41.9</v>
      </c>
      <c r="F1281" s="7">
        <v>50</v>
      </c>
      <c r="G1281" s="7">
        <v>15</v>
      </c>
      <c r="H1281" s="7">
        <v>0</v>
      </c>
      <c r="I1281" s="7">
        <v>15</v>
      </c>
      <c r="J1281" s="17">
        <f t="shared" si="49"/>
        <v>80</v>
      </c>
      <c r="K1281" s="11">
        <v>11</v>
      </c>
      <c r="L1281" s="11">
        <f t="shared" si="51"/>
        <v>460.9</v>
      </c>
      <c r="M1281" s="11">
        <v>14</v>
      </c>
      <c r="N1281" s="11">
        <f t="shared" si="52"/>
        <v>586.6</v>
      </c>
      <c r="O1281" s="11">
        <f t="shared" si="54"/>
        <v>25</v>
      </c>
      <c r="P1281" s="11">
        <f t="shared" si="53"/>
        <v>1047.5</v>
      </c>
    </row>
    <row r="1282" spans="1:17" ht="28.5" customHeight="1" x14ac:dyDescent="0.25">
      <c r="A1282" s="83"/>
      <c r="B1282" s="83"/>
      <c r="C1282" s="86"/>
      <c r="D1282" s="29" t="s">
        <v>511</v>
      </c>
      <c r="E1282" s="7">
        <v>60</v>
      </c>
      <c r="F1282" s="7">
        <f>E1281/E1282*F1281</f>
        <v>34.916666666666671</v>
      </c>
      <c r="G1282" s="7">
        <v>20</v>
      </c>
      <c r="H1282" s="7">
        <v>15</v>
      </c>
      <c r="I1282" s="7">
        <v>15</v>
      </c>
      <c r="J1282" s="21">
        <f t="shared" si="49"/>
        <v>84.916666666666671</v>
      </c>
      <c r="K1282" s="11">
        <v>11</v>
      </c>
      <c r="L1282" s="11">
        <f t="shared" si="51"/>
        <v>660</v>
      </c>
      <c r="M1282" s="11">
        <v>14</v>
      </c>
      <c r="N1282" s="11">
        <f t="shared" si="52"/>
        <v>840</v>
      </c>
      <c r="O1282" s="11">
        <f t="shared" si="54"/>
        <v>25</v>
      </c>
      <c r="P1282" s="11">
        <f t="shared" si="53"/>
        <v>1500</v>
      </c>
    </row>
    <row r="1283" spans="1:17" ht="48" customHeight="1" x14ac:dyDescent="0.25">
      <c r="A1283" s="83"/>
      <c r="B1283" s="83"/>
      <c r="C1283" s="86"/>
      <c r="D1283" s="25" t="s">
        <v>410</v>
      </c>
      <c r="E1283" s="76" t="s">
        <v>409</v>
      </c>
      <c r="F1283" s="77"/>
      <c r="G1283" s="77"/>
      <c r="H1283" s="77"/>
      <c r="I1283" s="77"/>
      <c r="J1283" s="78"/>
      <c r="K1283" s="58">
        <v>11</v>
      </c>
      <c r="L1283" s="58">
        <f>K1283*47.66</f>
        <v>524.26</v>
      </c>
      <c r="M1283" s="58">
        <v>14</v>
      </c>
      <c r="N1283" s="58">
        <f>M1283*47.66</f>
        <v>667.24</v>
      </c>
      <c r="O1283" s="58">
        <f t="shared" si="54"/>
        <v>25</v>
      </c>
      <c r="P1283" s="58">
        <f>L1283+N1283</f>
        <v>1191.5</v>
      </c>
      <c r="Q1283" s="4"/>
    </row>
    <row r="1284" spans="1:17" ht="48" customHeight="1" x14ac:dyDescent="0.25">
      <c r="A1284" s="83"/>
      <c r="B1284" s="83"/>
      <c r="C1284" s="86"/>
      <c r="D1284" s="25" t="s">
        <v>411</v>
      </c>
      <c r="E1284" s="76" t="s">
        <v>409</v>
      </c>
      <c r="F1284" s="77"/>
      <c r="G1284" s="77"/>
      <c r="H1284" s="77"/>
      <c r="I1284" s="77"/>
      <c r="J1284" s="78"/>
      <c r="K1284" s="58">
        <v>11</v>
      </c>
      <c r="L1284" s="58">
        <f>K1284*39</f>
        <v>429</v>
      </c>
      <c r="M1284" s="58">
        <v>14</v>
      </c>
      <c r="N1284" s="58">
        <f>M1284*39</f>
        <v>546</v>
      </c>
      <c r="O1284" s="58">
        <f t="shared" si="54"/>
        <v>25</v>
      </c>
      <c r="P1284" s="58">
        <f>L1284+N1284</f>
        <v>975</v>
      </c>
      <c r="Q1284" s="4"/>
    </row>
    <row r="1285" spans="1:17" ht="38.25" customHeight="1" x14ac:dyDescent="0.25">
      <c r="A1285" s="84"/>
      <c r="B1285" s="84"/>
      <c r="C1285" s="87"/>
      <c r="D1285" s="25" t="s">
        <v>408</v>
      </c>
      <c r="E1285" s="76" t="s">
        <v>409</v>
      </c>
      <c r="F1285" s="77"/>
      <c r="G1285" s="77"/>
      <c r="H1285" s="77"/>
      <c r="I1285" s="77"/>
      <c r="J1285" s="78"/>
      <c r="K1285" s="58">
        <v>11</v>
      </c>
      <c r="L1285" s="58">
        <f>K1285*36</f>
        <v>396</v>
      </c>
      <c r="M1285" s="58">
        <v>14</v>
      </c>
      <c r="N1285" s="58">
        <f>M1285*36</f>
        <v>504</v>
      </c>
      <c r="O1285" s="58">
        <f t="shared" si="54"/>
        <v>25</v>
      </c>
      <c r="P1285" s="58">
        <f>L1285+N1285</f>
        <v>900</v>
      </c>
      <c r="Q1285" s="4"/>
    </row>
    <row r="1286" spans="1:17" ht="42" customHeight="1" x14ac:dyDescent="0.25">
      <c r="A1286" s="82">
        <v>5</v>
      </c>
      <c r="B1286" s="82">
        <v>317</v>
      </c>
      <c r="C1286" s="85" t="s">
        <v>0</v>
      </c>
      <c r="D1286" s="29" t="s">
        <v>397</v>
      </c>
      <c r="E1286" s="7">
        <v>41.9</v>
      </c>
      <c r="F1286" s="7">
        <v>50</v>
      </c>
      <c r="G1286" s="7">
        <v>15</v>
      </c>
      <c r="H1286" s="7">
        <v>0</v>
      </c>
      <c r="I1286" s="7">
        <v>15</v>
      </c>
      <c r="J1286" s="17">
        <f t="shared" si="49"/>
        <v>80</v>
      </c>
      <c r="K1286" s="11">
        <v>11</v>
      </c>
      <c r="L1286" s="11">
        <f t="shared" si="51"/>
        <v>460.9</v>
      </c>
      <c r="M1286" s="11">
        <v>14</v>
      </c>
      <c r="N1286" s="11">
        <f t="shared" si="52"/>
        <v>586.6</v>
      </c>
      <c r="O1286" s="11">
        <f t="shared" si="54"/>
        <v>25</v>
      </c>
      <c r="P1286" s="11">
        <f t="shared" si="53"/>
        <v>1047.5</v>
      </c>
    </row>
    <row r="1287" spans="1:17" ht="28.5" customHeight="1" x14ac:dyDescent="0.25">
      <c r="A1287" s="83"/>
      <c r="B1287" s="83"/>
      <c r="C1287" s="86"/>
      <c r="D1287" s="29" t="s">
        <v>511</v>
      </c>
      <c r="E1287" s="7">
        <v>60</v>
      </c>
      <c r="F1287" s="7">
        <f>E1286/E1287*F1286</f>
        <v>34.916666666666671</v>
      </c>
      <c r="G1287" s="7">
        <v>20</v>
      </c>
      <c r="H1287" s="7">
        <v>15</v>
      </c>
      <c r="I1287" s="7">
        <v>15</v>
      </c>
      <c r="J1287" s="21">
        <f t="shared" si="49"/>
        <v>84.916666666666671</v>
      </c>
      <c r="K1287" s="11">
        <v>11</v>
      </c>
      <c r="L1287" s="11">
        <f t="shared" si="51"/>
        <v>660</v>
      </c>
      <c r="M1287" s="11">
        <v>14</v>
      </c>
      <c r="N1287" s="11">
        <f t="shared" si="52"/>
        <v>840</v>
      </c>
      <c r="O1287" s="11">
        <f t="shared" si="54"/>
        <v>25</v>
      </c>
      <c r="P1287" s="11">
        <f t="shared" si="53"/>
        <v>1500</v>
      </c>
    </row>
    <row r="1288" spans="1:17" ht="48" customHeight="1" x14ac:dyDescent="0.25">
      <c r="A1288" s="83"/>
      <c r="B1288" s="83"/>
      <c r="C1288" s="86"/>
      <c r="D1288" s="25" t="s">
        <v>410</v>
      </c>
      <c r="E1288" s="76" t="s">
        <v>409</v>
      </c>
      <c r="F1288" s="77"/>
      <c r="G1288" s="77"/>
      <c r="H1288" s="77"/>
      <c r="I1288" s="77"/>
      <c r="J1288" s="78"/>
      <c r="K1288" s="58">
        <v>11</v>
      </c>
      <c r="L1288" s="58">
        <f>K1288*47.66</f>
        <v>524.26</v>
      </c>
      <c r="M1288" s="58">
        <v>14</v>
      </c>
      <c r="N1288" s="58">
        <f>M1288*47.66</f>
        <v>667.24</v>
      </c>
      <c r="O1288" s="58">
        <f t="shared" si="54"/>
        <v>25</v>
      </c>
      <c r="P1288" s="58">
        <f>L1288+N1288</f>
        <v>1191.5</v>
      </c>
      <c r="Q1288" s="4"/>
    </row>
    <row r="1289" spans="1:17" ht="48" customHeight="1" x14ac:dyDescent="0.25">
      <c r="A1289" s="83"/>
      <c r="B1289" s="83"/>
      <c r="C1289" s="86"/>
      <c r="D1289" s="25" t="s">
        <v>411</v>
      </c>
      <c r="E1289" s="76" t="s">
        <v>409</v>
      </c>
      <c r="F1289" s="77"/>
      <c r="G1289" s="77"/>
      <c r="H1289" s="77"/>
      <c r="I1289" s="77"/>
      <c r="J1289" s="78"/>
      <c r="K1289" s="58">
        <v>11</v>
      </c>
      <c r="L1289" s="58">
        <f>K1289*39</f>
        <v>429</v>
      </c>
      <c r="M1289" s="58">
        <v>14</v>
      </c>
      <c r="N1289" s="58">
        <f>M1289*39</f>
        <v>546</v>
      </c>
      <c r="O1289" s="58">
        <f t="shared" si="54"/>
        <v>25</v>
      </c>
      <c r="P1289" s="58">
        <f>L1289+N1289</f>
        <v>975</v>
      </c>
      <c r="Q1289" s="4"/>
    </row>
    <row r="1290" spans="1:17" ht="38.25" customHeight="1" x14ac:dyDescent="0.25">
      <c r="A1290" s="84"/>
      <c r="B1290" s="84"/>
      <c r="C1290" s="87"/>
      <c r="D1290" s="25" t="s">
        <v>408</v>
      </c>
      <c r="E1290" s="76" t="s">
        <v>409</v>
      </c>
      <c r="F1290" s="77"/>
      <c r="G1290" s="77"/>
      <c r="H1290" s="77"/>
      <c r="I1290" s="77"/>
      <c r="J1290" s="78"/>
      <c r="K1290" s="58">
        <v>11</v>
      </c>
      <c r="L1290" s="58">
        <f>K1290*36</f>
        <v>396</v>
      </c>
      <c r="M1290" s="58">
        <v>14</v>
      </c>
      <c r="N1290" s="58">
        <f>M1290*36</f>
        <v>504</v>
      </c>
      <c r="O1290" s="58">
        <f t="shared" si="54"/>
        <v>25</v>
      </c>
      <c r="P1290" s="58">
        <f>L1290+N1290</f>
        <v>900</v>
      </c>
      <c r="Q1290" s="4"/>
    </row>
    <row r="1291" spans="1:17" ht="38.25" customHeight="1" x14ac:dyDescent="0.25">
      <c r="A1291" s="82">
        <v>5</v>
      </c>
      <c r="B1291" s="82">
        <v>318</v>
      </c>
      <c r="C1291" s="79" t="s">
        <v>49</v>
      </c>
      <c r="D1291" s="8" t="s">
        <v>397</v>
      </c>
      <c r="E1291" s="8">
        <v>41.9</v>
      </c>
      <c r="F1291" s="8">
        <v>50</v>
      </c>
      <c r="G1291" s="8">
        <v>15</v>
      </c>
      <c r="H1291" s="8">
        <v>0</v>
      </c>
      <c r="I1291" s="8">
        <v>15</v>
      </c>
      <c r="J1291" s="17">
        <f t="shared" si="49"/>
        <v>80</v>
      </c>
      <c r="K1291" s="12">
        <v>11</v>
      </c>
      <c r="L1291" s="12">
        <f t="shared" si="51"/>
        <v>460.9</v>
      </c>
      <c r="M1291" s="12">
        <v>14</v>
      </c>
      <c r="N1291" s="12">
        <f t="shared" si="52"/>
        <v>586.6</v>
      </c>
      <c r="O1291" s="12">
        <f t="shared" si="54"/>
        <v>25</v>
      </c>
      <c r="P1291" s="12">
        <f t="shared" si="53"/>
        <v>1047.5</v>
      </c>
    </row>
    <row r="1292" spans="1:17" ht="28.5" customHeight="1" x14ac:dyDescent="0.25">
      <c r="A1292" s="83"/>
      <c r="B1292" s="83"/>
      <c r="C1292" s="80"/>
      <c r="D1292" s="8" t="s">
        <v>511</v>
      </c>
      <c r="E1292" s="8">
        <v>60</v>
      </c>
      <c r="F1292" s="8">
        <f>E1291/E1292*F1291</f>
        <v>34.916666666666671</v>
      </c>
      <c r="G1292" s="8">
        <v>20</v>
      </c>
      <c r="H1292" s="8">
        <v>15</v>
      </c>
      <c r="I1292" s="8">
        <v>15</v>
      </c>
      <c r="J1292" s="21">
        <f t="shared" si="49"/>
        <v>84.916666666666671</v>
      </c>
      <c r="K1292" s="12">
        <v>11</v>
      </c>
      <c r="L1292" s="12">
        <f t="shared" si="51"/>
        <v>660</v>
      </c>
      <c r="M1292" s="12">
        <v>14</v>
      </c>
      <c r="N1292" s="12">
        <f t="shared" si="52"/>
        <v>840</v>
      </c>
      <c r="O1292" s="12">
        <f t="shared" si="54"/>
        <v>25</v>
      </c>
      <c r="P1292" s="12">
        <f t="shared" si="53"/>
        <v>1500</v>
      </c>
    </row>
    <row r="1293" spans="1:17" ht="48" customHeight="1" x14ac:dyDescent="0.25">
      <c r="A1293" s="83"/>
      <c r="B1293" s="83"/>
      <c r="C1293" s="80"/>
      <c r="D1293" s="25" t="s">
        <v>410</v>
      </c>
      <c r="E1293" s="76" t="s">
        <v>409</v>
      </c>
      <c r="F1293" s="77"/>
      <c r="G1293" s="77"/>
      <c r="H1293" s="77"/>
      <c r="I1293" s="77"/>
      <c r="J1293" s="78"/>
      <c r="K1293" s="58">
        <v>11</v>
      </c>
      <c r="L1293" s="58">
        <f>K1293*47.66</f>
        <v>524.26</v>
      </c>
      <c r="M1293" s="58">
        <v>14</v>
      </c>
      <c r="N1293" s="58">
        <f>M1293*47.66</f>
        <v>667.24</v>
      </c>
      <c r="O1293" s="58">
        <f t="shared" si="54"/>
        <v>25</v>
      </c>
      <c r="P1293" s="58">
        <f>L1293+N1293</f>
        <v>1191.5</v>
      </c>
      <c r="Q1293" s="4"/>
    </row>
    <row r="1294" spans="1:17" ht="48" customHeight="1" x14ac:dyDescent="0.25">
      <c r="A1294" s="83"/>
      <c r="B1294" s="83"/>
      <c r="C1294" s="80"/>
      <c r="D1294" s="25" t="s">
        <v>411</v>
      </c>
      <c r="E1294" s="76" t="s">
        <v>409</v>
      </c>
      <c r="F1294" s="77"/>
      <c r="G1294" s="77"/>
      <c r="H1294" s="77"/>
      <c r="I1294" s="77"/>
      <c r="J1294" s="78"/>
      <c r="K1294" s="58">
        <v>11</v>
      </c>
      <c r="L1294" s="58">
        <f>K1294*39</f>
        <v>429</v>
      </c>
      <c r="M1294" s="58">
        <v>14</v>
      </c>
      <c r="N1294" s="58">
        <f>M1294*39</f>
        <v>546</v>
      </c>
      <c r="O1294" s="58">
        <f t="shared" si="54"/>
        <v>25</v>
      </c>
      <c r="P1294" s="58">
        <f>L1294+N1294</f>
        <v>975</v>
      </c>
      <c r="Q1294" s="4"/>
    </row>
    <row r="1295" spans="1:17" ht="38.25" customHeight="1" x14ac:dyDescent="0.25">
      <c r="A1295" s="84"/>
      <c r="B1295" s="84"/>
      <c r="C1295" s="81"/>
      <c r="D1295" s="25" t="s">
        <v>408</v>
      </c>
      <c r="E1295" s="76" t="s">
        <v>409</v>
      </c>
      <c r="F1295" s="77"/>
      <c r="G1295" s="77"/>
      <c r="H1295" s="77"/>
      <c r="I1295" s="77"/>
      <c r="J1295" s="78"/>
      <c r="K1295" s="58">
        <v>11</v>
      </c>
      <c r="L1295" s="58">
        <f>K1295*36</f>
        <v>396</v>
      </c>
      <c r="M1295" s="58">
        <v>14</v>
      </c>
      <c r="N1295" s="58">
        <f>M1295*36</f>
        <v>504</v>
      </c>
      <c r="O1295" s="58">
        <f t="shared" si="54"/>
        <v>25</v>
      </c>
      <c r="P1295" s="58">
        <f>L1295+N1295</f>
        <v>900</v>
      </c>
      <c r="Q1295" s="4"/>
    </row>
    <row r="1296" spans="1:17" ht="36.75" customHeight="1" x14ac:dyDescent="0.25">
      <c r="A1296" s="82">
        <v>5</v>
      </c>
      <c r="B1296" s="82">
        <v>319</v>
      </c>
      <c r="C1296" s="85" t="s">
        <v>1</v>
      </c>
      <c r="D1296" s="29" t="s">
        <v>397</v>
      </c>
      <c r="E1296" s="7">
        <v>39.9</v>
      </c>
      <c r="F1296" s="7">
        <v>50</v>
      </c>
      <c r="G1296" s="7">
        <v>15</v>
      </c>
      <c r="H1296" s="7">
        <v>0</v>
      </c>
      <c r="I1296" s="7">
        <v>15</v>
      </c>
      <c r="J1296" s="17">
        <f t="shared" si="49"/>
        <v>80</v>
      </c>
      <c r="K1296" s="11">
        <v>10</v>
      </c>
      <c r="L1296" s="11">
        <f t="shared" si="51"/>
        <v>399</v>
      </c>
      <c r="M1296" s="11">
        <v>20</v>
      </c>
      <c r="N1296" s="11">
        <f t="shared" si="52"/>
        <v>798</v>
      </c>
      <c r="O1296" s="11">
        <f>K1296+M1296</f>
        <v>30</v>
      </c>
      <c r="P1296" s="11">
        <f t="shared" si="53"/>
        <v>1197</v>
      </c>
    </row>
    <row r="1297" spans="1:17" ht="28.5" customHeight="1" x14ac:dyDescent="0.25">
      <c r="A1297" s="83"/>
      <c r="B1297" s="83"/>
      <c r="C1297" s="86"/>
      <c r="D1297" s="29" t="s">
        <v>511</v>
      </c>
      <c r="E1297" s="7">
        <v>60</v>
      </c>
      <c r="F1297" s="7">
        <f>E1296/E1297*F1296</f>
        <v>33.249999999999993</v>
      </c>
      <c r="G1297" s="7">
        <v>20</v>
      </c>
      <c r="H1297" s="7">
        <v>15</v>
      </c>
      <c r="I1297" s="7">
        <v>15</v>
      </c>
      <c r="J1297" s="17">
        <f t="shared" si="49"/>
        <v>83.25</v>
      </c>
      <c r="K1297" s="11">
        <v>10</v>
      </c>
      <c r="L1297" s="11">
        <f t="shared" si="51"/>
        <v>600</v>
      </c>
      <c r="M1297" s="11">
        <v>20</v>
      </c>
      <c r="N1297" s="11">
        <f t="shared" si="52"/>
        <v>1200</v>
      </c>
      <c r="O1297" s="11">
        <f>K1297+M1297</f>
        <v>30</v>
      </c>
      <c r="P1297" s="11">
        <f t="shared" si="53"/>
        <v>1800</v>
      </c>
    </row>
    <row r="1298" spans="1:17" ht="48" customHeight="1" x14ac:dyDescent="0.25">
      <c r="A1298" s="83"/>
      <c r="B1298" s="83"/>
      <c r="C1298" s="86"/>
      <c r="D1298" s="25" t="s">
        <v>410</v>
      </c>
      <c r="E1298" s="76" t="s">
        <v>409</v>
      </c>
      <c r="F1298" s="77"/>
      <c r="G1298" s="77"/>
      <c r="H1298" s="77"/>
      <c r="I1298" s="77"/>
      <c r="J1298" s="78"/>
      <c r="K1298" s="58">
        <v>10</v>
      </c>
      <c r="L1298" s="58">
        <f>K1298*47.66</f>
        <v>476.59999999999997</v>
      </c>
      <c r="M1298" s="58">
        <v>20</v>
      </c>
      <c r="N1298" s="58">
        <f>M1298*47.66</f>
        <v>953.19999999999993</v>
      </c>
      <c r="O1298" s="58">
        <v>30</v>
      </c>
      <c r="P1298" s="58">
        <f>L1298+N1298</f>
        <v>1429.8</v>
      </c>
      <c r="Q1298" s="4"/>
    </row>
    <row r="1299" spans="1:17" ht="48" customHeight="1" x14ac:dyDescent="0.25">
      <c r="A1299" s="83"/>
      <c r="B1299" s="83"/>
      <c r="C1299" s="86"/>
      <c r="D1299" s="25" t="s">
        <v>411</v>
      </c>
      <c r="E1299" s="76" t="s">
        <v>409</v>
      </c>
      <c r="F1299" s="77"/>
      <c r="G1299" s="77"/>
      <c r="H1299" s="77"/>
      <c r="I1299" s="77"/>
      <c r="J1299" s="78"/>
      <c r="K1299" s="58">
        <v>10</v>
      </c>
      <c r="L1299" s="58">
        <f>K1299*39</f>
        <v>390</v>
      </c>
      <c r="M1299" s="58">
        <v>20</v>
      </c>
      <c r="N1299" s="58">
        <f>M1299*39</f>
        <v>780</v>
      </c>
      <c r="O1299" s="58">
        <v>30</v>
      </c>
      <c r="P1299" s="58">
        <f>L1299+N1299</f>
        <v>1170</v>
      </c>
      <c r="Q1299" s="4"/>
    </row>
    <row r="1300" spans="1:17" ht="38.25" customHeight="1" x14ac:dyDescent="0.25">
      <c r="A1300" s="84"/>
      <c r="B1300" s="84"/>
      <c r="C1300" s="87"/>
      <c r="D1300" s="25" t="s">
        <v>408</v>
      </c>
      <c r="E1300" s="76" t="s">
        <v>409</v>
      </c>
      <c r="F1300" s="77"/>
      <c r="G1300" s="77"/>
      <c r="H1300" s="77"/>
      <c r="I1300" s="77"/>
      <c r="J1300" s="78"/>
      <c r="K1300" s="58">
        <v>10</v>
      </c>
      <c r="L1300" s="58">
        <f>K1300*36</f>
        <v>360</v>
      </c>
      <c r="M1300" s="58">
        <v>20</v>
      </c>
      <c r="N1300" s="58">
        <f>M1300*36</f>
        <v>720</v>
      </c>
      <c r="O1300" s="58">
        <v>30</v>
      </c>
      <c r="P1300" s="58">
        <f>L1300+N1300</f>
        <v>1080</v>
      </c>
      <c r="Q1300" s="4"/>
    </row>
    <row r="1301" spans="1:17" ht="40.5" customHeight="1" x14ac:dyDescent="0.25">
      <c r="A1301" s="82">
        <v>5</v>
      </c>
      <c r="B1301" s="82">
        <v>320</v>
      </c>
      <c r="C1301" s="85" t="s">
        <v>2</v>
      </c>
      <c r="D1301" s="29" t="s">
        <v>398</v>
      </c>
      <c r="E1301" s="7">
        <v>34.9</v>
      </c>
      <c r="F1301" s="7">
        <v>50</v>
      </c>
      <c r="G1301" s="7">
        <v>10</v>
      </c>
      <c r="H1301" s="7">
        <v>0</v>
      </c>
      <c r="I1301" s="7">
        <v>0</v>
      </c>
      <c r="J1301" s="17">
        <f t="shared" si="49"/>
        <v>60</v>
      </c>
      <c r="K1301" s="11">
        <v>11</v>
      </c>
      <c r="L1301" s="11">
        <f t="shared" si="51"/>
        <v>383.9</v>
      </c>
      <c r="M1301" s="11">
        <v>14</v>
      </c>
      <c r="N1301" s="11">
        <f t="shared" si="52"/>
        <v>488.59999999999997</v>
      </c>
      <c r="O1301" s="11">
        <f>K1301+M1301</f>
        <v>25</v>
      </c>
      <c r="P1301" s="11">
        <f t="shared" si="53"/>
        <v>872.5</v>
      </c>
    </row>
    <row r="1302" spans="1:17" ht="28.5" customHeight="1" x14ac:dyDescent="0.25">
      <c r="A1302" s="83"/>
      <c r="B1302" s="83"/>
      <c r="C1302" s="86"/>
      <c r="D1302" s="29" t="s">
        <v>512</v>
      </c>
      <c r="E1302" s="7">
        <v>60</v>
      </c>
      <c r="F1302" s="22">
        <f>E1301/E1302*F1301</f>
        <v>29.083333333333332</v>
      </c>
      <c r="G1302" s="7">
        <v>15</v>
      </c>
      <c r="H1302" s="7">
        <v>15</v>
      </c>
      <c r="I1302" s="7">
        <v>10</v>
      </c>
      <c r="J1302" s="21">
        <f>SUM(F1302:I1302)</f>
        <v>69.083333333333329</v>
      </c>
      <c r="K1302" s="11">
        <v>11</v>
      </c>
      <c r="L1302" s="11">
        <f t="shared" si="51"/>
        <v>660</v>
      </c>
      <c r="M1302" s="11">
        <v>14</v>
      </c>
      <c r="N1302" s="11">
        <f t="shared" si="52"/>
        <v>840</v>
      </c>
      <c r="O1302" s="11">
        <f t="shared" ref="O1302:O1345" si="55">K1302+M1302</f>
        <v>25</v>
      </c>
      <c r="P1302" s="11">
        <f t="shared" si="53"/>
        <v>1500</v>
      </c>
    </row>
    <row r="1303" spans="1:17" ht="48" customHeight="1" x14ac:dyDescent="0.25">
      <c r="A1303" s="83"/>
      <c r="B1303" s="83"/>
      <c r="C1303" s="86"/>
      <c r="D1303" s="25" t="s">
        <v>410</v>
      </c>
      <c r="E1303" s="76" t="s">
        <v>409</v>
      </c>
      <c r="F1303" s="77"/>
      <c r="G1303" s="77"/>
      <c r="H1303" s="77"/>
      <c r="I1303" s="77"/>
      <c r="J1303" s="78"/>
      <c r="K1303" s="58">
        <v>11</v>
      </c>
      <c r="L1303" s="58">
        <f>K1303*47.66</f>
        <v>524.26</v>
      </c>
      <c r="M1303" s="58">
        <v>14</v>
      </c>
      <c r="N1303" s="58">
        <f>M1303*47.66</f>
        <v>667.24</v>
      </c>
      <c r="O1303" s="58">
        <f t="shared" si="55"/>
        <v>25</v>
      </c>
      <c r="P1303" s="58">
        <f>L1303+N1303</f>
        <v>1191.5</v>
      </c>
      <c r="Q1303" s="4"/>
    </row>
    <row r="1304" spans="1:17" ht="48" customHeight="1" x14ac:dyDescent="0.25">
      <c r="A1304" s="83"/>
      <c r="B1304" s="83"/>
      <c r="C1304" s="86"/>
      <c r="D1304" s="25" t="s">
        <v>411</v>
      </c>
      <c r="E1304" s="76" t="s">
        <v>409</v>
      </c>
      <c r="F1304" s="77"/>
      <c r="G1304" s="77"/>
      <c r="H1304" s="77"/>
      <c r="I1304" s="77"/>
      <c r="J1304" s="78"/>
      <c r="K1304" s="58">
        <v>11</v>
      </c>
      <c r="L1304" s="58">
        <f>K1304*39</f>
        <v>429</v>
      </c>
      <c r="M1304" s="58">
        <v>14</v>
      </c>
      <c r="N1304" s="58">
        <f>M1304*39</f>
        <v>546</v>
      </c>
      <c r="O1304" s="58">
        <f t="shared" si="55"/>
        <v>25</v>
      </c>
      <c r="P1304" s="58">
        <f>L1304+N1304</f>
        <v>975</v>
      </c>
      <c r="Q1304" s="4"/>
    </row>
    <row r="1305" spans="1:17" ht="38.25" customHeight="1" x14ac:dyDescent="0.25">
      <c r="A1305" s="84"/>
      <c r="B1305" s="84"/>
      <c r="C1305" s="87"/>
      <c r="D1305" s="25" t="s">
        <v>408</v>
      </c>
      <c r="E1305" s="76" t="s">
        <v>409</v>
      </c>
      <c r="F1305" s="77"/>
      <c r="G1305" s="77"/>
      <c r="H1305" s="77"/>
      <c r="I1305" s="77"/>
      <c r="J1305" s="78"/>
      <c r="K1305" s="58">
        <v>11</v>
      </c>
      <c r="L1305" s="58">
        <f>K1305*36</f>
        <v>396</v>
      </c>
      <c r="M1305" s="58">
        <v>14</v>
      </c>
      <c r="N1305" s="58">
        <f>M1305*36</f>
        <v>504</v>
      </c>
      <c r="O1305" s="58">
        <f t="shared" si="55"/>
        <v>25</v>
      </c>
      <c r="P1305" s="58">
        <f>L1305+N1305</f>
        <v>900</v>
      </c>
      <c r="Q1305" s="4"/>
    </row>
    <row r="1306" spans="1:17" ht="45" customHeight="1" x14ac:dyDescent="0.25">
      <c r="A1306" s="82">
        <v>5</v>
      </c>
      <c r="B1306" s="82">
        <v>321</v>
      </c>
      <c r="C1306" s="79" t="s">
        <v>420</v>
      </c>
      <c r="D1306" s="65" t="s">
        <v>399</v>
      </c>
      <c r="E1306" s="7">
        <v>35.9</v>
      </c>
      <c r="F1306" s="7">
        <v>50</v>
      </c>
      <c r="G1306" s="7">
        <v>10</v>
      </c>
      <c r="H1306" s="7">
        <v>0</v>
      </c>
      <c r="I1306" s="7">
        <v>15</v>
      </c>
      <c r="J1306" s="17">
        <f t="shared" ref="J1306:J1321" si="56">SUM(F1306:I1306)</f>
        <v>75</v>
      </c>
      <c r="K1306" s="11">
        <v>11</v>
      </c>
      <c r="L1306" s="11">
        <f t="shared" si="51"/>
        <v>394.9</v>
      </c>
      <c r="M1306" s="11">
        <v>14</v>
      </c>
      <c r="N1306" s="11">
        <f t="shared" si="52"/>
        <v>502.59999999999997</v>
      </c>
      <c r="O1306" s="11">
        <f t="shared" si="55"/>
        <v>25</v>
      </c>
      <c r="P1306" s="11">
        <f t="shared" si="53"/>
        <v>897.5</v>
      </c>
    </row>
    <row r="1307" spans="1:17" ht="28.5" customHeight="1" x14ac:dyDescent="0.25">
      <c r="A1307" s="83"/>
      <c r="B1307" s="83"/>
      <c r="C1307" s="80"/>
      <c r="D1307" s="65" t="s">
        <v>447</v>
      </c>
      <c r="E1307" s="7">
        <v>45</v>
      </c>
      <c r="F1307" s="22">
        <f>E1306/E1307*F1306</f>
        <v>39.888888888888886</v>
      </c>
      <c r="G1307" s="7">
        <v>10</v>
      </c>
      <c r="H1307" s="7">
        <v>15</v>
      </c>
      <c r="I1307" s="7">
        <v>15</v>
      </c>
      <c r="J1307" s="21">
        <f t="shared" si="56"/>
        <v>79.888888888888886</v>
      </c>
      <c r="K1307" s="11">
        <v>11</v>
      </c>
      <c r="L1307" s="11">
        <f t="shared" si="51"/>
        <v>495</v>
      </c>
      <c r="M1307" s="11">
        <v>14</v>
      </c>
      <c r="N1307" s="11">
        <f t="shared" si="52"/>
        <v>630</v>
      </c>
      <c r="O1307" s="11">
        <f t="shared" si="55"/>
        <v>25</v>
      </c>
      <c r="P1307" s="11">
        <f t="shared" si="53"/>
        <v>1125</v>
      </c>
    </row>
    <row r="1308" spans="1:17" ht="39" customHeight="1" x14ac:dyDescent="0.25">
      <c r="A1308" s="83"/>
      <c r="B1308" s="83"/>
      <c r="C1308" s="80"/>
      <c r="D1308" s="65" t="s">
        <v>390</v>
      </c>
      <c r="E1308" s="7">
        <v>47.66</v>
      </c>
      <c r="F1308" s="22">
        <f>E1306/E1308*F1306</f>
        <v>37.662610155266471</v>
      </c>
      <c r="G1308" s="7">
        <v>20</v>
      </c>
      <c r="H1308" s="7">
        <v>15</v>
      </c>
      <c r="I1308" s="7">
        <v>5</v>
      </c>
      <c r="J1308" s="21">
        <f>SUM(F1308:I1308)</f>
        <v>77.662610155266464</v>
      </c>
      <c r="K1308" s="11">
        <v>11</v>
      </c>
      <c r="L1308" s="11">
        <f t="shared" si="51"/>
        <v>524.26</v>
      </c>
      <c r="M1308" s="11">
        <v>14</v>
      </c>
      <c r="N1308" s="11">
        <f t="shared" si="52"/>
        <v>667.24</v>
      </c>
      <c r="O1308" s="11">
        <f t="shared" si="55"/>
        <v>25</v>
      </c>
      <c r="P1308" s="11">
        <f t="shared" si="53"/>
        <v>1191.5</v>
      </c>
    </row>
    <row r="1309" spans="1:17" ht="48" customHeight="1" x14ac:dyDescent="0.25">
      <c r="A1309" s="83"/>
      <c r="B1309" s="83"/>
      <c r="C1309" s="80"/>
      <c r="D1309" s="61" t="s">
        <v>411</v>
      </c>
      <c r="E1309" s="76" t="s">
        <v>409</v>
      </c>
      <c r="F1309" s="77"/>
      <c r="G1309" s="77"/>
      <c r="H1309" s="77"/>
      <c r="I1309" s="77"/>
      <c r="J1309" s="78"/>
      <c r="K1309" s="60">
        <v>11</v>
      </c>
      <c r="L1309" s="60">
        <f>K1309*39</f>
        <v>429</v>
      </c>
      <c r="M1309" s="60">
        <v>14</v>
      </c>
      <c r="N1309" s="60">
        <f>M1309*39</f>
        <v>546</v>
      </c>
      <c r="O1309" s="60">
        <f t="shared" ref="O1309:O1310" si="57">K1309+M1309</f>
        <v>25</v>
      </c>
      <c r="P1309" s="60">
        <f>L1309+N1309</f>
        <v>975</v>
      </c>
      <c r="Q1309" s="4"/>
    </row>
    <row r="1310" spans="1:17" ht="38.25" customHeight="1" x14ac:dyDescent="0.25">
      <c r="A1310" s="84"/>
      <c r="B1310" s="84"/>
      <c r="C1310" s="81"/>
      <c r="D1310" s="61" t="s">
        <v>408</v>
      </c>
      <c r="E1310" s="76" t="s">
        <v>409</v>
      </c>
      <c r="F1310" s="77"/>
      <c r="G1310" s="77"/>
      <c r="H1310" s="77"/>
      <c r="I1310" s="77"/>
      <c r="J1310" s="78"/>
      <c r="K1310" s="60">
        <v>11</v>
      </c>
      <c r="L1310" s="60">
        <f>K1310*36</f>
        <v>396</v>
      </c>
      <c r="M1310" s="60">
        <v>14</v>
      </c>
      <c r="N1310" s="60">
        <f>M1310*36</f>
        <v>504</v>
      </c>
      <c r="O1310" s="60">
        <f t="shared" si="57"/>
        <v>25</v>
      </c>
      <c r="P1310" s="60">
        <f>L1310+N1310</f>
        <v>900</v>
      </c>
      <c r="Q1310" s="4"/>
    </row>
    <row r="1311" spans="1:17" ht="36" customHeight="1" x14ac:dyDescent="0.25">
      <c r="A1311" s="82">
        <v>5</v>
      </c>
      <c r="B1311" s="82">
        <v>322</v>
      </c>
      <c r="C1311" s="79" t="s">
        <v>421</v>
      </c>
      <c r="D1311" s="65" t="s">
        <v>399</v>
      </c>
      <c r="E1311" s="7">
        <v>35.9</v>
      </c>
      <c r="F1311" s="7">
        <v>50</v>
      </c>
      <c r="G1311" s="7">
        <v>10</v>
      </c>
      <c r="H1311" s="7">
        <v>0</v>
      </c>
      <c r="I1311" s="7">
        <v>15</v>
      </c>
      <c r="J1311" s="17">
        <f t="shared" si="56"/>
        <v>75</v>
      </c>
      <c r="K1311" s="11">
        <v>11</v>
      </c>
      <c r="L1311" s="11">
        <f t="shared" si="51"/>
        <v>394.9</v>
      </c>
      <c r="M1311" s="11">
        <v>14</v>
      </c>
      <c r="N1311" s="11">
        <f t="shared" si="52"/>
        <v>502.59999999999997</v>
      </c>
      <c r="O1311" s="11">
        <f t="shared" si="55"/>
        <v>25</v>
      </c>
      <c r="P1311" s="11">
        <f t="shared" si="53"/>
        <v>897.5</v>
      </c>
    </row>
    <row r="1312" spans="1:17" ht="28.5" customHeight="1" x14ac:dyDescent="0.25">
      <c r="A1312" s="83"/>
      <c r="B1312" s="83"/>
      <c r="C1312" s="80"/>
      <c r="D1312" s="65" t="s">
        <v>447</v>
      </c>
      <c r="E1312" s="7">
        <v>45</v>
      </c>
      <c r="F1312" s="22">
        <f>E1311/E1312*F1311</f>
        <v>39.888888888888886</v>
      </c>
      <c r="G1312" s="7">
        <v>10</v>
      </c>
      <c r="H1312" s="7">
        <v>15</v>
      </c>
      <c r="I1312" s="7">
        <v>15</v>
      </c>
      <c r="J1312" s="21">
        <f t="shared" si="56"/>
        <v>79.888888888888886</v>
      </c>
      <c r="K1312" s="11">
        <v>11</v>
      </c>
      <c r="L1312" s="11">
        <f t="shared" si="51"/>
        <v>495</v>
      </c>
      <c r="M1312" s="11">
        <v>14</v>
      </c>
      <c r="N1312" s="11">
        <f t="shared" si="52"/>
        <v>630</v>
      </c>
      <c r="O1312" s="11">
        <f t="shared" si="55"/>
        <v>25</v>
      </c>
      <c r="P1312" s="11">
        <f t="shared" si="53"/>
        <v>1125</v>
      </c>
    </row>
    <row r="1313" spans="1:17" ht="34.5" customHeight="1" x14ac:dyDescent="0.25">
      <c r="A1313" s="83"/>
      <c r="B1313" s="83"/>
      <c r="C1313" s="80"/>
      <c r="D1313" s="65" t="s">
        <v>390</v>
      </c>
      <c r="E1313" s="7">
        <v>47.66</v>
      </c>
      <c r="F1313" s="22">
        <f>E1311/E1313*F1311</f>
        <v>37.662610155266471</v>
      </c>
      <c r="G1313" s="7">
        <v>20</v>
      </c>
      <c r="H1313" s="7">
        <v>15</v>
      </c>
      <c r="I1313" s="7">
        <v>5</v>
      </c>
      <c r="J1313" s="21">
        <f>SUM(F1313:I1313)</f>
        <v>77.662610155266464</v>
      </c>
      <c r="K1313" s="11">
        <v>11</v>
      </c>
      <c r="L1313" s="11">
        <f t="shared" si="51"/>
        <v>524.26</v>
      </c>
      <c r="M1313" s="11">
        <v>14</v>
      </c>
      <c r="N1313" s="11">
        <f t="shared" si="52"/>
        <v>667.24</v>
      </c>
      <c r="O1313" s="11">
        <f t="shared" si="55"/>
        <v>25</v>
      </c>
      <c r="P1313" s="11">
        <f t="shared" si="53"/>
        <v>1191.5</v>
      </c>
    </row>
    <row r="1314" spans="1:17" ht="48" customHeight="1" x14ac:dyDescent="0.25">
      <c r="A1314" s="83"/>
      <c r="B1314" s="83"/>
      <c r="C1314" s="80"/>
      <c r="D1314" s="61" t="s">
        <v>411</v>
      </c>
      <c r="E1314" s="76" t="s">
        <v>409</v>
      </c>
      <c r="F1314" s="77"/>
      <c r="G1314" s="77"/>
      <c r="H1314" s="77"/>
      <c r="I1314" s="77"/>
      <c r="J1314" s="78"/>
      <c r="K1314" s="60">
        <v>11</v>
      </c>
      <c r="L1314" s="60">
        <f>K1314*39</f>
        <v>429</v>
      </c>
      <c r="M1314" s="60">
        <v>14</v>
      </c>
      <c r="N1314" s="60">
        <f>M1314*39</f>
        <v>546</v>
      </c>
      <c r="O1314" s="60">
        <f t="shared" si="55"/>
        <v>25</v>
      </c>
      <c r="P1314" s="60">
        <f>L1314+N1314</f>
        <v>975</v>
      </c>
      <c r="Q1314" s="4"/>
    </row>
    <row r="1315" spans="1:17" ht="38.25" customHeight="1" x14ac:dyDescent="0.25">
      <c r="A1315" s="84"/>
      <c r="B1315" s="84"/>
      <c r="C1315" s="81"/>
      <c r="D1315" s="61" t="s">
        <v>408</v>
      </c>
      <c r="E1315" s="76" t="s">
        <v>409</v>
      </c>
      <c r="F1315" s="77"/>
      <c r="G1315" s="77"/>
      <c r="H1315" s="77"/>
      <c r="I1315" s="77"/>
      <c r="J1315" s="78"/>
      <c r="K1315" s="60">
        <v>11</v>
      </c>
      <c r="L1315" s="60">
        <f>K1315*36</f>
        <v>396</v>
      </c>
      <c r="M1315" s="60">
        <v>14</v>
      </c>
      <c r="N1315" s="60">
        <f>M1315*36</f>
        <v>504</v>
      </c>
      <c r="O1315" s="60">
        <f t="shared" si="55"/>
        <v>25</v>
      </c>
      <c r="P1315" s="60">
        <f>L1315+N1315</f>
        <v>900</v>
      </c>
      <c r="Q1315" s="4"/>
    </row>
    <row r="1316" spans="1:17" ht="40.5" customHeight="1" x14ac:dyDescent="0.25">
      <c r="A1316" s="82">
        <v>5</v>
      </c>
      <c r="B1316" s="82">
        <v>323</v>
      </c>
      <c r="C1316" s="79" t="s">
        <v>422</v>
      </c>
      <c r="D1316" s="65" t="s">
        <v>399</v>
      </c>
      <c r="E1316" s="7">
        <v>35.9</v>
      </c>
      <c r="F1316" s="7">
        <v>50</v>
      </c>
      <c r="G1316" s="7">
        <v>10</v>
      </c>
      <c r="H1316" s="7">
        <v>0</v>
      </c>
      <c r="I1316" s="7">
        <v>15</v>
      </c>
      <c r="J1316" s="17">
        <f t="shared" si="56"/>
        <v>75</v>
      </c>
      <c r="K1316" s="11">
        <v>11</v>
      </c>
      <c r="L1316" s="11">
        <f t="shared" si="51"/>
        <v>394.9</v>
      </c>
      <c r="M1316" s="11">
        <v>14</v>
      </c>
      <c r="N1316" s="11">
        <f t="shared" si="52"/>
        <v>502.59999999999997</v>
      </c>
      <c r="O1316" s="11">
        <f t="shared" si="55"/>
        <v>25</v>
      </c>
      <c r="P1316" s="11">
        <f t="shared" si="53"/>
        <v>897.5</v>
      </c>
    </row>
    <row r="1317" spans="1:17" ht="28.5" customHeight="1" x14ac:dyDescent="0.25">
      <c r="A1317" s="83"/>
      <c r="B1317" s="83"/>
      <c r="C1317" s="80"/>
      <c r="D1317" s="65" t="s">
        <v>447</v>
      </c>
      <c r="E1317" s="7">
        <v>45</v>
      </c>
      <c r="F1317" s="22">
        <f>E1316/E1317*F1316</f>
        <v>39.888888888888886</v>
      </c>
      <c r="G1317" s="7">
        <v>10</v>
      </c>
      <c r="H1317" s="7">
        <v>15</v>
      </c>
      <c r="I1317" s="7">
        <v>15</v>
      </c>
      <c r="J1317" s="21">
        <f t="shared" si="56"/>
        <v>79.888888888888886</v>
      </c>
      <c r="K1317" s="11">
        <v>11</v>
      </c>
      <c r="L1317" s="11">
        <f t="shared" si="51"/>
        <v>495</v>
      </c>
      <c r="M1317" s="11">
        <v>14</v>
      </c>
      <c r="N1317" s="11">
        <f t="shared" si="52"/>
        <v>630</v>
      </c>
      <c r="O1317" s="11">
        <f t="shared" si="55"/>
        <v>25</v>
      </c>
      <c r="P1317" s="11">
        <f t="shared" si="53"/>
        <v>1125</v>
      </c>
    </row>
    <row r="1318" spans="1:17" ht="36.75" customHeight="1" x14ac:dyDescent="0.25">
      <c r="A1318" s="83"/>
      <c r="B1318" s="83"/>
      <c r="C1318" s="80"/>
      <c r="D1318" s="65" t="s">
        <v>390</v>
      </c>
      <c r="E1318" s="7">
        <v>47.66</v>
      </c>
      <c r="F1318" s="22">
        <f>E1316/E1318*F1316</f>
        <v>37.662610155266471</v>
      </c>
      <c r="G1318" s="7">
        <v>20</v>
      </c>
      <c r="H1318" s="7">
        <v>15</v>
      </c>
      <c r="I1318" s="7">
        <v>5</v>
      </c>
      <c r="J1318" s="21">
        <f>SUM(F1318:I1318)</f>
        <v>77.662610155266464</v>
      </c>
      <c r="K1318" s="11">
        <v>11</v>
      </c>
      <c r="L1318" s="11">
        <f t="shared" si="51"/>
        <v>524.26</v>
      </c>
      <c r="M1318" s="11">
        <v>14</v>
      </c>
      <c r="N1318" s="11">
        <f t="shared" si="52"/>
        <v>667.24</v>
      </c>
      <c r="O1318" s="11">
        <f t="shared" si="55"/>
        <v>25</v>
      </c>
      <c r="P1318" s="11">
        <f t="shared" si="53"/>
        <v>1191.5</v>
      </c>
    </row>
    <row r="1319" spans="1:17" ht="48" customHeight="1" x14ac:dyDescent="0.25">
      <c r="A1319" s="83"/>
      <c r="B1319" s="83"/>
      <c r="C1319" s="80"/>
      <c r="D1319" s="61" t="s">
        <v>411</v>
      </c>
      <c r="E1319" s="76" t="s">
        <v>409</v>
      </c>
      <c r="F1319" s="77"/>
      <c r="G1319" s="77"/>
      <c r="H1319" s="77"/>
      <c r="I1319" s="77"/>
      <c r="J1319" s="78"/>
      <c r="K1319" s="60">
        <v>11</v>
      </c>
      <c r="L1319" s="60">
        <f>K1319*39</f>
        <v>429</v>
      </c>
      <c r="M1319" s="60">
        <v>14</v>
      </c>
      <c r="N1319" s="60">
        <f>M1319*39</f>
        <v>546</v>
      </c>
      <c r="O1319" s="60">
        <f t="shared" ref="O1319:O1320" si="58">K1319+M1319</f>
        <v>25</v>
      </c>
      <c r="P1319" s="60">
        <f>L1319+N1319</f>
        <v>975</v>
      </c>
      <c r="Q1319" s="4"/>
    </row>
    <row r="1320" spans="1:17" ht="38.25" customHeight="1" x14ac:dyDescent="0.25">
      <c r="A1320" s="84"/>
      <c r="B1320" s="84"/>
      <c r="C1320" s="81"/>
      <c r="D1320" s="61" t="s">
        <v>408</v>
      </c>
      <c r="E1320" s="76" t="s">
        <v>409</v>
      </c>
      <c r="F1320" s="77"/>
      <c r="G1320" s="77"/>
      <c r="H1320" s="77"/>
      <c r="I1320" s="77"/>
      <c r="J1320" s="78"/>
      <c r="K1320" s="60">
        <v>11</v>
      </c>
      <c r="L1320" s="60">
        <f>K1320*36</f>
        <v>396</v>
      </c>
      <c r="M1320" s="60">
        <v>14</v>
      </c>
      <c r="N1320" s="60">
        <f>M1320*36</f>
        <v>504</v>
      </c>
      <c r="O1320" s="60">
        <f t="shared" si="58"/>
        <v>25</v>
      </c>
      <c r="P1320" s="60">
        <f>L1320+N1320</f>
        <v>900</v>
      </c>
      <c r="Q1320" s="4"/>
    </row>
    <row r="1321" spans="1:17" ht="39" customHeight="1" x14ac:dyDescent="0.25">
      <c r="A1321" s="82">
        <v>5</v>
      </c>
      <c r="B1321" s="82">
        <v>324</v>
      </c>
      <c r="C1321" s="85" t="s">
        <v>4</v>
      </c>
      <c r="D1321" s="29" t="s">
        <v>399</v>
      </c>
      <c r="E1321" s="7">
        <v>35.9</v>
      </c>
      <c r="F1321" s="7">
        <v>50</v>
      </c>
      <c r="G1321" s="7">
        <v>10</v>
      </c>
      <c r="H1321" s="7">
        <v>0</v>
      </c>
      <c r="I1321" s="7">
        <v>15</v>
      </c>
      <c r="J1321" s="17">
        <f t="shared" si="56"/>
        <v>75</v>
      </c>
      <c r="K1321" s="11">
        <v>11</v>
      </c>
      <c r="L1321" s="11">
        <f t="shared" si="51"/>
        <v>394.9</v>
      </c>
      <c r="M1321" s="11">
        <v>14</v>
      </c>
      <c r="N1321" s="11">
        <f t="shared" si="52"/>
        <v>502.59999999999997</v>
      </c>
      <c r="O1321" s="11">
        <f t="shared" si="55"/>
        <v>25</v>
      </c>
      <c r="P1321" s="11">
        <f t="shared" si="53"/>
        <v>897.5</v>
      </c>
    </row>
    <row r="1322" spans="1:17" ht="28.5" customHeight="1" x14ac:dyDescent="0.25">
      <c r="A1322" s="83"/>
      <c r="B1322" s="83"/>
      <c r="C1322" s="86"/>
      <c r="D1322" s="29" t="s">
        <v>436</v>
      </c>
      <c r="E1322" s="7">
        <v>60</v>
      </c>
      <c r="F1322" s="22">
        <f>E1321/E1322*F1321</f>
        <v>29.916666666666664</v>
      </c>
      <c r="G1322" s="7">
        <v>20</v>
      </c>
      <c r="H1322" s="7">
        <v>15</v>
      </c>
      <c r="I1322" s="7">
        <v>15</v>
      </c>
      <c r="J1322" s="21">
        <f t="shared" ref="J1322:J1376" si="59">SUM(F1322:I1322)</f>
        <v>79.916666666666657</v>
      </c>
      <c r="K1322" s="11">
        <v>11</v>
      </c>
      <c r="L1322" s="11">
        <f t="shared" si="51"/>
        <v>660</v>
      </c>
      <c r="M1322" s="11">
        <v>14</v>
      </c>
      <c r="N1322" s="11">
        <f t="shared" si="52"/>
        <v>840</v>
      </c>
      <c r="O1322" s="11">
        <f t="shared" si="55"/>
        <v>25</v>
      </c>
      <c r="P1322" s="11">
        <f t="shared" si="53"/>
        <v>1500</v>
      </c>
    </row>
    <row r="1323" spans="1:17" ht="40.5" customHeight="1" x14ac:dyDescent="0.25">
      <c r="A1323" s="83"/>
      <c r="B1323" s="83"/>
      <c r="C1323" s="86"/>
      <c r="D1323" s="7" t="s">
        <v>390</v>
      </c>
      <c r="E1323" s="7">
        <v>47.66</v>
      </c>
      <c r="F1323" s="22">
        <f>E1321/E1323*F1321</f>
        <v>37.662610155266471</v>
      </c>
      <c r="G1323" s="7">
        <v>20</v>
      </c>
      <c r="H1323" s="7">
        <v>15</v>
      </c>
      <c r="I1323" s="7">
        <v>5</v>
      </c>
      <c r="J1323" s="21">
        <f>SUM(F1323:I1323)</f>
        <v>77.662610155266464</v>
      </c>
      <c r="K1323" s="11">
        <v>11</v>
      </c>
      <c r="L1323" s="11">
        <f t="shared" si="51"/>
        <v>524.26</v>
      </c>
      <c r="M1323" s="11">
        <v>14</v>
      </c>
      <c r="N1323" s="11">
        <f t="shared" si="52"/>
        <v>667.24</v>
      </c>
      <c r="O1323" s="11">
        <f t="shared" si="55"/>
        <v>25</v>
      </c>
      <c r="P1323" s="11">
        <f t="shared" si="53"/>
        <v>1191.5</v>
      </c>
    </row>
    <row r="1324" spans="1:17" ht="48" customHeight="1" x14ac:dyDescent="0.25">
      <c r="A1324" s="83"/>
      <c r="B1324" s="83"/>
      <c r="C1324" s="86"/>
      <c r="D1324" s="61" t="s">
        <v>411</v>
      </c>
      <c r="E1324" s="76" t="s">
        <v>409</v>
      </c>
      <c r="F1324" s="77"/>
      <c r="G1324" s="77"/>
      <c r="H1324" s="77"/>
      <c r="I1324" s="77"/>
      <c r="J1324" s="78"/>
      <c r="K1324" s="60">
        <v>11</v>
      </c>
      <c r="L1324" s="60">
        <f>K1324*39</f>
        <v>429</v>
      </c>
      <c r="M1324" s="60">
        <v>14</v>
      </c>
      <c r="N1324" s="60">
        <f>M1324*39</f>
        <v>546</v>
      </c>
      <c r="O1324" s="60">
        <f t="shared" si="55"/>
        <v>25</v>
      </c>
      <c r="P1324" s="60">
        <f>L1324+N1324</f>
        <v>975</v>
      </c>
      <c r="Q1324" s="4"/>
    </row>
    <row r="1325" spans="1:17" ht="38.25" customHeight="1" x14ac:dyDescent="0.25">
      <c r="A1325" s="84"/>
      <c r="B1325" s="84"/>
      <c r="C1325" s="87"/>
      <c r="D1325" s="61" t="s">
        <v>408</v>
      </c>
      <c r="E1325" s="76" t="s">
        <v>409</v>
      </c>
      <c r="F1325" s="77"/>
      <c r="G1325" s="77"/>
      <c r="H1325" s="77"/>
      <c r="I1325" s="77"/>
      <c r="J1325" s="78"/>
      <c r="K1325" s="60">
        <v>11</v>
      </c>
      <c r="L1325" s="60">
        <f>K1325*36</f>
        <v>396</v>
      </c>
      <c r="M1325" s="60">
        <v>14</v>
      </c>
      <c r="N1325" s="60">
        <f>M1325*36</f>
        <v>504</v>
      </c>
      <c r="O1325" s="60">
        <f t="shared" si="55"/>
        <v>25</v>
      </c>
      <c r="P1325" s="60">
        <f>L1325+N1325</f>
        <v>900</v>
      </c>
      <c r="Q1325" s="4"/>
    </row>
    <row r="1326" spans="1:17" ht="38.25" customHeight="1" x14ac:dyDescent="0.25">
      <c r="A1326" s="82">
        <v>5</v>
      </c>
      <c r="B1326" s="142">
        <v>325</v>
      </c>
      <c r="C1326" s="85" t="s">
        <v>5</v>
      </c>
      <c r="D1326" s="29" t="s">
        <v>399</v>
      </c>
      <c r="E1326" s="7">
        <v>35.9</v>
      </c>
      <c r="F1326" s="7">
        <v>50</v>
      </c>
      <c r="G1326" s="7">
        <v>10</v>
      </c>
      <c r="H1326" s="7">
        <v>0</v>
      </c>
      <c r="I1326" s="7">
        <v>15</v>
      </c>
      <c r="J1326" s="17">
        <f t="shared" si="59"/>
        <v>75</v>
      </c>
      <c r="K1326" s="11">
        <v>11</v>
      </c>
      <c r="L1326" s="11">
        <f t="shared" si="51"/>
        <v>394.9</v>
      </c>
      <c r="M1326" s="11">
        <v>14</v>
      </c>
      <c r="N1326" s="11">
        <f t="shared" si="52"/>
        <v>502.59999999999997</v>
      </c>
      <c r="O1326" s="11">
        <f t="shared" si="55"/>
        <v>25</v>
      </c>
      <c r="P1326" s="11">
        <f t="shared" si="53"/>
        <v>897.5</v>
      </c>
    </row>
    <row r="1327" spans="1:17" ht="28.5" customHeight="1" x14ac:dyDescent="0.25">
      <c r="A1327" s="83"/>
      <c r="B1327" s="143"/>
      <c r="C1327" s="86"/>
      <c r="D1327" s="29" t="s">
        <v>436</v>
      </c>
      <c r="E1327" s="7">
        <v>60</v>
      </c>
      <c r="F1327" s="22">
        <f>E1326/E1327*F1326</f>
        <v>29.916666666666664</v>
      </c>
      <c r="G1327" s="7">
        <v>20</v>
      </c>
      <c r="H1327" s="7">
        <v>15</v>
      </c>
      <c r="I1327" s="7">
        <v>15</v>
      </c>
      <c r="J1327" s="21">
        <f t="shared" si="59"/>
        <v>79.916666666666657</v>
      </c>
      <c r="K1327" s="11">
        <v>11</v>
      </c>
      <c r="L1327" s="11">
        <f t="shared" si="51"/>
        <v>660</v>
      </c>
      <c r="M1327" s="11">
        <v>14</v>
      </c>
      <c r="N1327" s="11">
        <f t="shared" si="52"/>
        <v>840</v>
      </c>
      <c r="O1327" s="11">
        <f t="shared" si="55"/>
        <v>25</v>
      </c>
      <c r="P1327" s="11">
        <f t="shared" si="53"/>
        <v>1500</v>
      </c>
    </row>
    <row r="1328" spans="1:17" ht="39" customHeight="1" x14ac:dyDescent="0.25">
      <c r="A1328" s="83"/>
      <c r="B1328" s="143"/>
      <c r="C1328" s="86"/>
      <c r="D1328" s="7" t="s">
        <v>390</v>
      </c>
      <c r="E1328" s="7">
        <v>47.66</v>
      </c>
      <c r="F1328" s="22">
        <f>E1326/E1328*F1326</f>
        <v>37.662610155266471</v>
      </c>
      <c r="G1328" s="7">
        <v>20</v>
      </c>
      <c r="H1328" s="7">
        <v>15</v>
      </c>
      <c r="I1328" s="7">
        <v>5</v>
      </c>
      <c r="J1328" s="21">
        <f>SUM(F1328:I1328)</f>
        <v>77.662610155266464</v>
      </c>
      <c r="K1328" s="11">
        <v>11</v>
      </c>
      <c r="L1328" s="11">
        <f t="shared" si="51"/>
        <v>524.26</v>
      </c>
      <c r="M1328" s="11">
        <v>14</v>
      </c>
      <c r="N1328" s="11">
        <f t="shared" si="52"/>
        <v>667.24</v>
      </c>
      <c r="O1328" s="11">
        <f t="shared" si="55"/>
        <v>25</v>
      </c>
      <c r="P1328" s="11">
        <f t="shared" si="53"/>
        <v>1191.5</v>
      </c>
    </row>
    <row r="1329" spans="1:17" ht="48" customHeight="1" x14ac:dyDescent="0.25">
      <c r="A1329" s="83"/>
      <c r="B1329" s="143"/>
      <c r="C1329" s="86"/>
      <c r="D1329" s="61" t="s">
        <v>411</v>
      </c>
      <c r="E1329" s="76" t="s">
        <v>409</v>
      </c>
      <c r="F1329" s="77"/>
      <c r="G1329" s="77"/>
      <c r="H1329" s="77"/>
      <c r="I1329" s="77"/>
      <c r="J1329" s="78"/>
      <c r="K1329" s="60">
        <v>11</v>
      </c>
      <c r="L1329" s="60">
        <f>K1329*39</f>
        <v>429</v>
      </c>
      <c r="M1329" s="60">
        <v>14</v>
      </c>
      <c r="N1329" s="60">
        <f>M1329*39</f>
        <v>546</v>
      </c>
      <c r="O1329" s="60">
        <f t="shared" ref="O1329:O1330" si="60">K1329+M1329</f>
        <v>25</v>
      </c>
      <c r="P1329" s="60">
        <f>L1329+N1329</f>
        <v>975</v>
      </c>
      <c r="Q1329" s="4"/>
    </row>
    <row r="1330" spans="1:17" ht="38.25" customHeight="1" x14ac:dyDescent="0.25">
      <c r="A1330" s="84"/>
      <c r="B1330" s="144"/>
      <c r="C1330" s="87"/>
      <c r="D1330" s="61" t="s">
        <v>408</v>
      </c>
      <c r="E1330" s="76" t="s">
        <v>409</v>
      </c>
      <c r="F1330" s="77"/>
      <c r="G1330" s="77"/>
      <c r="H1330" s="77"/>
      <c r="I1330" s="77"/>
      <c r="J1330" s="78"/>
      <c r="K1330" s="60">
        <v>11</v>
      </c>
      <c r="L1330" s="60">
        <f>K1330*36</f>
        <v>396</v>
      </c>
      <c r="M1330" s="60">
        <v>14</v>
      </c>
      <c r="N1330" s="60">
        <f>M1330*36</f>
        <v>504</v>
      </c>
      <c r="O1330" s="60">
        <f t="shared" si="60"/>
        <v>25</v>
      </c>
      <c r="P1330" s="60">
        <f>L1330+N1330</f>
        <v>900</v>
      </c>
      <c r="Q1330" s="4"/>
    </row>
    <row r="1331" spans="1:17" ht="38.25" customHeight="1" x14ac:dyDescent="0.25">
      <c r="A1331" s="69">
        <v>5</v>
      </c>
      <c r="B1331" s="142">
        <v>326</v>
      </c>
      <c r="C1331" s="79" t="s">
        <v>45</v>
      </c>
      <c r="D1331" s="8" t="s">
        <v>399</v>
      </c>
      <c r="E1331" s="8">
        <v>35.9</v>
      </c>
      <c r="F1331" s="8">
        <v>50</v>
      </c>
      <c r="G1331" s="8">
        <v>10</v>
      </c>
      <c r="H1331" s="8">
        <v>0</v>
      </c>
      <c r="I1331" s="8">
        <v>15</v>
      </c>
      <c r="J1331" s="17">
        <f t="shared" si="59"/>
        <v>75</v>
      </c>
      <c r="K1331" s="12">
        <v>11</v>
      </c>
      <c r="L1331" s="12">
        <f t="shared" si="51"/>
        <v>394.9</v>
      </c>
      <c r="M1331" s="12">
        <v>14</v>
      </c>
      <c r="N1331" s="12">
        <f t="shared" si="52"/>
        <v>502.59999999999997</v>
      </c>
      <c r="O1331" s="12">
        <f t="shared" si="55"/>
        <v>25</v>
      </c>
      <c r="P1331" s="12">
        <f t="shared" si="53"/>
        <v>897.5</v>
      </c>
    </row>
    <row r="1332" spans="1:17" ht="28.5" customHeight="1" x14ac:dyDescent="0.25">
      <c r="A1332" s="70"/>
      <c r="B1332" s="143"/>
      <c r="C1332" s="80"/>
      <c r="D1332" s="8" t="s">
        <v>436</v>
      </c>
      <c r="E1332" s="8">
        <v>60</v>
      </c>
      <c r="F1332" s="23">
        <f>E1331/E1332*F1331</f>
        <v>29.916666666666664</v>
      </c>
      <c r="G1332" s="8">
        <v>20</v>
      </c>
      <c r="H1332" s="8">
        <v>15</v>
      </c>
      <c r="I1332" s="8">
        <v>15</v>
      </c>
      <c r="J1332" s="21">
        <f t="shared" si="59"/>
        <v>79.916666666666657</v>
      </c>
      <c r="K1332" s="12">
        <v>11</v>
      </c>
      <c r="L1332" s="12">
        <f t="shared" si="51"/>
        <v>660</v>
      </c>
      <c r="M1332" s="12">
        <v>14</v>
      </c>
      <c r="N1332" s="12">
        <f t="shared" si="52"/>
        <v>840</v>
      </c>
      <c r="O1332" s="12">
        <f t="shared" si="55"/>
        <v>25</v>
      </c>
      <c r="P1332" s="12">
        <f t="shared" si="53"/>
        <v>1500</v>
      </c>
    </row>
    <row r="1333" spans="1:17" ht="41.25" customHeight="1" x14ac:dyDescent="0.25">
      <c r="A1333" s="70"/>
      <c r="B1333" s="143"/>
      <c r="C1333" s="80"/>
      <c r="D1333" s="8" t="s">
        <v>390</v>
      </c>
      <c r="E1333" s="8">
        <v>47.66</v>
      </c>
      <c r="F1333" s="23">
        <f>E1331/E1333*F1331</f>
        <v>37.662610155266471</v>
      </c>
      <c r="G1333" s="8">
        <v>20</v>
      </c>
      <c r="H1333" s="8">
        <v>15</v>
      </c>
      <c r="I1333" s="8">
        <v>5</v>
      </c>
      <c r="J1333" s="21">
        <f>SUM(F1333:I1333)</f>
        <v>77.662610155266464</v>
      </c>
      <c r="K1333" s="12">
        <v>11</v>
      </c>
      <c r="L1333" s="12">
        <f t="shared" si="51"/>
        <v>524.26</v>
      </c>
      <c r="M1333" s="12">
        <v>14</v>
      </c>
      <c r="N1333" s="12">
        <f t="shared" si="52"/>
        <v>667.24</v>
      </c>
      <c r="O1333" s="12">
        <f t="shared" si="55"/>
        <v>25</v>
      </c>
      <c r="P1333" s="12">
        <f t="shared" si="53"/>
        <v>1191.5</v>
      </c>
    </row>
    <row r="1334" spans="1:17" ht="48" customHeight="1" x14ac:dyDescent="0.25">
      <c r="A1334" s="70"/>
      <c r="B1334" s="143"/>
      <c r="C1334" s="80"/>
      <c r="D1334" s="61" t="s">
        <v>411</v>
      </c>
      <c r="E1334" s="76" t="s">
        <v>409</v>
      </c>
      <c r="F1334" s="77"/>
      <c r="G1334" s="77"/>
      <c r="H1334" s="77"/>
      <c r="I1334" s="77"/>
      <c r="J1334" s="78"/>
      <c r="K1334" s="60">
        <v>11</v>
      </c>
      <c r="L1334" s="60">
        <f>K1334*39</f>
        <v>429</v>
      </c>
      <c r="M1334" s="60">
        <v>14</v>
      </c>
      <c r="N1334" s="60">
        <f>M1334*39</f>
        <v>546</v>
      </c>
      <c r="O1334" s="60">
        <f t="shared" si="55"/>
        <v>25</v>
      </c>
      <c r="P1334" s="60">
        <f>L1334+N1334</f>
        <v>975</v>
      </c>
      <c r="Q1334" s="4"/>
    </row>
    <row r="1335" spans="1:17" ht="38.25" customHeight="1" x14ac:dyDescent="0.25">
      <c r="A1335" s="71"/>
      <c r="B1335" s="144"/>
      <c r="C1335" s="81"/>
      <c r="D1335" s="61" t="s">
        <v>408</v>
      </c>
      <c r="E1335" s="76" t="s">
        <v>409</v>
      </c>
      <c r="F1335" s="77"/>
      <c r="G1335" s="77"/>
      <c r="H1335" s="77"/>
      <c r="I1335" s="77"/>
      <c r="J1335" s="78"/>
      <c r="K1335" s="60">
        <v>11</v>
      </c>
      <c r="L1335" s="60">
        <f>K1335*36</f>
        <v>396</v>
      </c>
      <c r="M1335" s="60">
        <v>14</v>
      </c>
      <c r="N1335" s="60">
        <f>M1335*36</f>
        <v>504</v>
      </c>
      <c r="O1335" s="60">
        <f t="shared" si="55"/>
        <v>25</v>
      </c>
      <c r="P1335" s="60">
        <f>L1335+N1335</f>
        <v>900</v>
      </c>
      <c r="Q1335" s="4"/>
    </row>
    <row r="1336" spans="1:17" ht="37.5" customHeight="1" x14ac:dyDescent="0.25">
      <c r="A1336" s="82">
        <v>5</v>
      </c>
      <c r="B1336" s="142">
        <v>327</v>
      </c>
      <c r="C1336" s="79" t="s">
        <v>44</v>
      </c>
      <c r="D1336" s="8" t="s">
        <v>399</v>
      </c>
      <c r="E1336" s="8">
        <v>35.9</v>
      </c>
      <c r="F1336" s="8">
        <v>50</v>
      </c>
      <c r="G1336" s="8">
        <v>10</v>
      </c>
      <c r="H1336" s="8">
        <v>0</v>
      </c>
      <c r="I1336" s="8">
        <v>15</v>
      </c>
      <c r="J1336" s="17">
        <f t="shared" si="59"/>
        <v>75</v>
      </c>
      <c r="K1336" s="12">
        <v>11</v>
      </c>
      <c r="L1336" s="12">
        <f t="shared" si="51"/>
        <v>394.9</v>
      </c>
      <c r="M1336" s="12">
        <v>14</v>
      </c>
      <c r="N1336" s="12">
        <f t="shared" si="52"/>
        <v>502.59999999999997</v>
      </c>
      <c r="O1336" s="12">
        <f t="shared" si="55"/>
        <v>25</v>
      </c>
      <c r="P1336" s="12">
        <f t="shared" si="53"/>
        <v>897.5</v>
      </c>
    </row>
    <row r="1337" spans="1:17" ht="28.5" customHeight="1" x14ac:dyDescent="0.25">
      <c r="A1337" s="83"/>
      <c r="B1337" s="143"/>
      <c r="C1337" s="80"/>
      <c r="D1337" s="8" t="s">
        <v>436</v>
      </c>
      <c r="E1337" s="8">
        <v>60</v>
      </c>
      <c r="F1337" s="23">
        <f>E1336/E1337*F1336</f>
        <v>29.916666666666664</v>
      </c>
      <c r="G1337" s="8">
        <v>20</v>
      </c>
      <c r="H1337" s="8">
        <v>15</v>
      </c>
      <c r="I1337" s="8">
        <v>15</v>
      </c>
      <c r="J1337" s="21">
        <f t="shared" si="59"/>
        <v>79.916666666666657</v>
      </c>
      <c r="K1337" s="12">
        <v>11</v>
      </c>
      <c r="L1337" s="12">
        <f t="shared" si="51"/>
        <v>660</v>
      </c>
      <c r="M1337" s="12">
        <v>14</v>
      </c>
      <c r="N1337" s="12">
        <f t="shared" si="52"/>
        <v>840</v>
      </c>
      <c r="O1337" s="12">
        <f t="shared" si="55"/>
        <v>25</v>
      </c>
      <c r="P1337" s="12">
        <f t="shared" si="53"/>
        <v>1500</v>
      </c>
    </row>
    <row r="1338" spans="1:17" ht="45" customHeight="1" x14ac:dyDescent="0.25">
      <c r="A1338" s="83"/>
      <c r="B1338" s="143"/>
      <c r="C1338" s="80"/>
      <c r="D1338" s="8" t="s">
        <v>390</v>
      </c>
      <c r="E1338" s="8">
        <v>47.66</v>
      </c>
      <c r="F1338" s="23">
        <f>E1336/E1338*F1336</f>
        <v>37.662610155266471</v>
      </c>
      <c r="G1338" s="8">
        <v>20</v>
      </c>
      <c r="H1338" s="8">
        <v>15</v>
      </c>
      <c r="I1338" s="8">
        <v>5</v>
      </c>
      <c r="J1338" s="21">
        <f>SUM(F1338:I1338)</f>
        <v>77.662610155266464</v>
      </c>
      <c r="K1338" s="12">
        <v>11</v>
      </c>
      <c r="L1338" s="12">
        <f t="shared" si="51"/>
        <v>524.26</v>
      </c>
      <c r="M1338" s="12">
        <v>14</v>
      </c>
      <c r="N1338" s="12">
        <f t="shared" si="52"/>
        <v>667.24</v>
      </c>
      <c r="O1338" s="12">
        <f t="shared" si="55"/>
        <v>25</v>
      </c>
      <c r="P1338" s="12">
        <f t="shared" si="53"/>
        <v>1191.5</v>
      </c>
    </row>
    <row r="1339" spans="1:17" ht="48" customHeight="1" x14ac:dyDescent="0.25">
      <c r="A1339" s="83"/>
      <c r="B1339" s="143"/>
      <c r="C1339" s="80"/>
      <c r="D1339" s="61" t="s">
        <v>411</v>
      </c>
      <c r="E1339" s="76" t="s">
        <v>409</v>
      </c>
      <c r="F1339" s="77"/>
      <c r="G1339" s="77"/>
      <c r="H1339" s="77"/>
      <c r="I1339" s="77"/>
      <c r="J1339" s="78"/>
      <c r="K1339" s="60">
        <v>11</v>
      </c>
      <c r="L1339" s="60">
        <f>K1339*39</f>
        <v>429</v>
      </c>
      <c r="M1339" s="60">
        <v>14</v>
      </c>
      <c r="N1339" s="60">
        <f>M1339*39</f>
        <v>546</v>
      </c>
      <c r="O1339" s="60">
        <f t="shared" ref="O1339:O1340" si="61">K1339+M1339</f>
        <v>25</v>
      </c>
      <c r="P1339" s="60">
        <f>L1339+N1339</f>
        <v>975</v>
      </c>
      <c r="Q1339" s="4"/>
    </row>
    <row r="1340" spans="1:17" ht="38.25" customHeight="1" x14ac:dyDescent="0.25">
      <c r="A1340" s="84"/>
      <c r="B1340" s="144"/>
      <c r="C1340" s="81"/>
      <c r="D1340" s="61" t="s">
        <v>408</v>
      </c>
      <c r="E1340" s="76" t="s">
        <v>409</v>
      </c>
      <c r="F1340" s="77"/>
      <c r="G1340" s="77"/>
      <c r="H1340" s="77"/>
      <c r="I1340" s="77"/>
      <c r="J1340" s="78"/>
      <c r="K1340" s="60">
        <v>11</v>
      </c>
      <c r="L1340" s="60">
        <f>K1340*36</f>
        <v>396</v>
      </c>
      <c r="M1340" s="60">
        <v>14</v>
      </c>
      <c r="N1340" s="60">
        <f>M1340*36</f>
        <v>504</v>
      </c>
      <c r="O1340" s="60">
        <f t="shared" si="61"/>
        <v>25</v>
      </c>
      <c r="P1340" s="60">
        <f>L1340+N1340</f>
        <v>900</v>
      </c>
      <c r="Q1340" s="4"/>
    </row>
    <row r="1341" spans="1:17" ht="38.25" customHeight="1" x14ac:dyDescent="0.25">
      <c r="A1341" s="82">
        <v>5</v>
      </c>
      <c r="B1341" s="142">
        <v>328</v>
      </c>
      <c r="C1341" s="79" t="s">
        <v>43</v>
      </c>
      <c r="D1341" s="8" t="s">
        <v>399</v>
      </c>
      <c r="E1341" s="8">
        <v>35.9</v>
      </c>
      <c r="F1341" s="8">
        <v>50</v>
      </c>
      <c r="G1341" s="8">
        <v>10</v>
      </c>
      <c r="H1341" s="8">
        <v>0</v>
      </c>
      <c r="I1341" s="8">
        <v>15</v>
      </c>
      <c r="J1341" s="17">
        <f t="shared" si="59"/>
        <v>75</v>
      </c>
      <c r="K1341" s="12">
        <v>11</v>
      </c>
      <c r="L1341" s="12">
        <f t="shared" si="51"/>
        <v>394.9</v>
      </c>
      <c r="M1341" s="12">
        <v>14</v>
      </c>
      <c r="N1341" s="12">
        <f t="shared" si="52"/>
        <v>502.59999999999997</v>
      </c>
      <c r="O1341" s="12">
        <f t="shared" si="55"/>
        <v>25</v>
      </c>
      <c r="P1341" s="12">
        <f t="shared" si="53"/>
        <v>897.5</v>
      </c>
    </row>
    <row r="1342" spans="1:17" ht="28.5" customHeight="1" x14ac:dyDescent="0.25">
      <c r="A1342" s="83"/>
      <c r="B1342" s="143"/>
      <c r="C1342" s="80"/>
      <c r="D1342" s="8" t="s">
        <v>436</v>
      </c>
      <c r="E1342" s="8">
        <v>60</v>
      </c>
      <c r="F1342" s="23">
        <f>E1341/E1342*F1341</f>
        <v>29.916666666666664</v>
      </c>
      <c r="G1342" s="8">
        <v>20</v>
      </c>
      <c r="H1342" s="8">
        <v>15</v>
      </c>
      <c r="I1342" s="8">
        <v>15</v>
      </c>
      <c r="J1342" s="21">
        <f t="shared" si="59"/>
        <v>79.916666666666657</v>
      </c>
      <c r="K1342" s="12">
        <v>11</v>
      </c>
      <c r="L1342" s="12">
        <f t="shared" si="51"/>
        <v>660</v>
      </c>
      <c r="M1342" s="12">
        <v>14</v>
      </c>
      <c r="N1342" s="12">
        <f t="shared" si="52"/>
        <v>840</v>
      </c>
      <c r="O1342" s="12">
        <f t="shared" si="55"/>
        <v>25</v>
      </c>
      <c r="P1342" s="12">
        <f t="shared" si="53"/>
        <v>1500</v>
      </c>
    </row>
    <row r="1343" spans="1:17" ht="41.25" customHeight="1" x14ac:dyDescent="0.25">
      <c r="A1343" s="83"/>
      <c r="B1343" s="143"/>
      <c r="C1343" s="80"/>
      <c r="D1343" s="8" t="s">
        <v>390</v>
      </c>
      <c r="E1343" s="8">
        <v>47.66</v>
      </c>
      <c r="F1343" s="23">
        <f>E1341/E1343*F1341</f>
        <v>37.662610155266471</v>
      </c>
      <c r="G1343" s="8">
        <v>20</v>
      </c>
      <c r="H1343" s="8">
        <v>15</v>
      </c>
      <c r="I1343" s="8">
        <v>5</v>
      </c>
      <c r="J1343" s="21">
        <f>SUM(F1343:I1343)</f>
        <v>77.662610155266464</v>
      </c>
      <c r="K1343" s="12">
        <v>11</v>
      </c>
      <c r="L1343" s="12">
        <f t="shared" si="51"/>
        <v>524.26</v>
      </c>
      <c r="M1343" s="12">
        <v>14</v>
      </c>
      <c r="N1343" s="12">
        <f t="shared" si="52"/>
        <v>667.24</v>
      </c>
      <c r="O1343" s="12">
        <f t="shared" si="55"/>
        <v>25</v>
      </c>
      <c r="P1343" s="12">
        <f t="shared" si="53"/>
        <v>1191.5</v>
      </c>
    </row>
    <row r="1344" spans="1:17" ht="48" customHeight="1" x14ac:dyDescent="0.25">
      <c r="A1344" s="83"/>
      <c r="B1344" s="143"/>
      <c r="C1344" s="80"/>
      <c r="D1344" s="61" t="s">
        <v>411</v>
      </c>
      <c r="E1344" s="76" t="s">
        <v>409</v>
      </c>
      <c r="F1344" s="77"/>
      <c r="G1344" s="77"/>
      <c r="H1344" s="77"/>
      <c r="I1344" s="77"/>
      <c r="J1344" s="78"/>
      <c r="K1344" s="60">
        <v>11</v>
      </c>
      <c r="L1344" s="60">
        <f>K1344*39</f>
        <v>429</v>
      </c>
      <c r="M1344" s="60">
        <v>14</v>
      </c>
      <c r="N1344" s="60">
        <f>M1344*39</f>
        <v>546</v>
      </c>
      <c r="O1344" s="60">
        <f t="shared" si="55"/>
        <v>25</v>
      </c>
      <c r="P1344" s="60">
        <f>L1344+N1344</f>
        <v>975</v>
      </c>
      <c r="Q1344" s="4"/>
    </row>
    <row r="1345" spans="1:17" ht="38.25" customHeight="1" x14ac:dyDescent="0.25">
      <c r="A1345" s="84"/>
      <c r="B1345" s="144"/>
      <c r="C1345" s="81"/>
      <c r="D1345" s="61" t="s">
        <v>408</v>
      </c>
      <c r="E1345" s="76" t="s">
        <v>409</v>
      </c>
      <c r="F1345" s="77"/>
      <c r="G1345" s="77"/>
      <c r="H1345" s="77"/>
      <c r="I1345" s="77"/>
      <c r="J1345" s="78"/>
      <c r="K1345" s="60">
        <v>11</v>
      </c>
      <c r="L1345" s="60">
        <f>K1345*36</f>
        <v>396</v>
      </c>
      <c r="M1345" s="60">
        <v>14</v>
      </c>
      <c r="N1345" s="60">
        <f>M1345*36</f>
        <v>504</v>
      </c>
      <c r="O1345" s="60">
        <f t="shared" si="55"/>
        <v>25</v>
      </c>
      <c r="P1345" s="60">
        <f>L1345+N1345</f>
        <v>900</v>
      </c>
      <c r="Q1345" s="4"/>
    </row>
    <row r="1346" spans="1:17" ht="37.5" customHeight="1" x14ac:dyDescent="0.25">
      <c r="A1346" s="82">
        <v>5</v>
      </c>
      <c r="B1346" s="142">
        <v>329</v>
      </c>
      <c r="C1346" s="85" t="s">
        <v>6</v>
      </c>
      <c r="D1346" s="29" t="s">
        <v>399</v>
      </c>
      <c r="E1346" s="7">
        <v>35.9</v>
      </c>
      <c r="F1346" s="7">
        <v>50</v>
      </c>
      <c r="G1346" s="7">
        <v>10</v>
      </c>
      <c r="H1346" s="7">
        <v>0</v>
      </c>
      <c r="I1346" s="7">
        <v>15</v>
      </c>
      <c r="J1346" s="17">
        <f t="shared" si="59"/>
        <v>75</v>
      </c>
      <c r="K1346" s="11">
        <v>10</v>
      </c>
      <c r="L1346" s="11">
        <f t="shared" si="51"/>
        <v>359</v>
      </c>
      <c r="M1346" s="11">
        <v>20</v>
      </c>
      <c r="N1346" s="11">
        <f t="shared" si="52"/>
        <v>718</v>
      </c>
      <c r="O1346" s="11">
        <f>K1346+M1346</f>
        <v>30</v>
      </c>
      <c r="P1346" s="11">
        <f t="shared" si="53"/>
        <v>1077</v>
      </c>
    </row>
    <row r="1347" spans="1:17" ht="28.5" customHeight="1" x14ac:dyDescent="0.25">
      <c r="A1347" s="83"/>
      <c r="B1347" s="143"/>
      <c r="C1347" s="86"/>
      <c r="D1347" s="29" t="s">
        <v>440</v>
      </c>
      <c r="E1347" s="7">
        <v>60</v>
      </c>
      <c r="F1347" s="22">
        <f>E1346/E1347*F1346</f>
        <v>29.916666666666664</v>
      </c>
      <c r="G1347" s="7">
        <v>20</v>
      </c>
      <c r="H1347" s="7">
        <v>15</v>
      </c>
      <c r="I1347" s="7">
        <v>15</v>
      </c>
      <c r="J1347" s="21">
        <f t="shared" si="59"/>
        <v>79.916666666666657</v>
      </c>
      <c r="K1347" s="11">
        <v>10</v>
      </c>
      <c r="L1347" s="11">
        <f t="shared" si="51"/>
        <v>600</v>
      </c>
      <c r="M1347" s="11">
        <v>20</v>
      </c>
      <c r="N1347" s="11">
        <f t="shared" si="52"/>
        <v>1200</v>
      </c>
      <c r="O1347" s="11">
        <f>K1347+M1347</f>
        <v>30</v>
      </c>
      <c r="P1347" s="11">
        <f t="shared" si="53"/>
        <v>1800</v>
      </c>
    </row>
    <row r="1348" spans="1:17" ht="39.75" customHeight="1" x14ac:dyDescent="0.25">
      <c r="A1348" s="83"/>
      <c r="B1348" s="143"/>
      <c r="C1348" s="86"/>
      <c r="D1348" s="7" t="s">
        <v>390</v>
      </c>
      <c r="E1348" s="7">
        <v>47.66</v>
      </c>
      <c r="F1348" s="22">
        <f>E1346/E1348*F1346</f>
        <v>37.662610155266471</v>
      </c>
      <c r="G1348" s="7">
        <v>20</v>
      </c>
      <c r="H1348" s="7">
        <v>15</v>
      </c>
      <c r="I1348" s="7">
        <v>5</v>
      </c>
      <c r="J1348" s="21">
        <f>SUM(F1348:I1348)</f>
        <v>77.662610155266464</v>
      </c>
      <c r="K1348" s="11">
        <v>10</v>
      </c>
      <c r="L1348" s="11">
        <f t="shared" si="51"/>
        <v>476.59999999999997</v>
      </c>
      <c r="M1348" s="11">
        <v>20</v>
      </c>
      <c r="N1348" s="11">
        <f t="shared" si="52"/>
        <v>953.19999999999993</v>
      </c>
      <c r="O1348" s="11">
        <f>K1348+M1348</f>
        <v>30</v>
      </c>
      <c r="P1348" s="11">
        <f t="shared" si="53"/>
        <v>1429.8</v>
      </c>
    </row>
    <row r="1349" spans="1:17" ht="48" customHeight="1" x14ac:dyDescent="0.25">
      <c r="A1349" s="83"/>
      <c r="B1349" s="143"/>
      <c r="C1349" s="86"/>
      <c r="D1349" s="61" t="s">
        <v>411</v>
      </c>
      <c r="E1349" s="76" t="s">
        <v>409</v>
      </c>
      <c r="F1349" s="77"/>
      <c r="G1349" s="77"/>
      <c r="H1349" s="77"/>
      <c r="I1349" s="77"/>
      <c r="J1349" s="78"/>
      <c r="K1349" s="60">
        <v>10</v>
      </c>
      <c r="L1349" s="60">
        <f>K1349*39</f>
        <v>390</v>
      </c>
      <c r="M1349" s="60">
        <v>20</v>
      </c>
      <c r="N1349" s="60">
        <f>M1349*39</f>
        <v>780</v>
      </c>
      <c r="O1349" s="60">
        <f t="shared" ref="O1349:O1350" si="62">K1349+M1349</f>
        <v>30</v>
      </c>
      <c r="P1349" s="60">
        <f>L1349+N1349</f>
        <v>1170</v>
      </c>
      <c r="Q1349" s="4"/>
    </row>
    <row r="1350" spans="1:17" ht="38.25" customHeight="1" x14ac:dyDescent="0.25">
      <c r="A1350" s="84"/>
      <c r="B1350" s="144"/>
      <c r="C1350" s="87"/>
      <c r="D1350" s="61" t="s">
        <v>408</v>
      </c>
      <c r="E1350" s="76" t="s">
        <v>409</v>
      </c>
      <c r="F1350" s="77"/>
      <c r="G1350" s="77"/>
      <c r="H1350" s="77"/>
      <c r="I1350" s="77"/>
      <c r="J1350" s="78"/>
      <c r="K1350" s="60">
        <v>10</v>
      </c>
      <c r="L1350" s="60">
        <f>K1350*36</f>
        <v>360</v>
      </c>
      <c r="M1350" s="60">
        <v>20</v>
      </c>
      <c r="N1350" s="60">
        <f>M1350*36</f>
        <v>720</v>
      </c>
      <c r="O1350" s="60">
        <f t="shared" si="62"/>
        <v>30</v>
      </c>
      <c r="P1350" s="60">
        <f>L1350+N1350</f>
        <v>1080</v>
      </c>
      <c r="Q1350" s="4"/>
    </row>
    <row r="1351" spans="1:17" ht="42.75" customHeight="1" x14ac:dyDescent="0.25">
      <c r="A1351" s="82">
        <v>5</v>
      </c>
      <c r="B1351" s="142">
        <v>330</v>
      </c>
      <c r="C1351" s="85" t="s">
        <v>7</v>
      </c>
      <c r="D1351" s="29" t="s">
        <v>398</v>
      </c>
      <c r="E1351" s="7">
        <v>35.9</v>
      </c>
      <c r="F1351" s="7">
        <v>50</v>
      </c>
      <c r="G1351" s="7">
        <v>10</v>
      </c>
      <c r="H1351" s="7">
        <v>0</v>
      </c>
      <c r="I1351" s="7">
        <v>0</v>
      </c>
      <c r="J1351" s="17">
        <f t="shared" si="59"/>
        <v>60</v>
      </c>
      <c r="K1351" s="11">
        <v>11</v>
      </c>
      <c r="L1351" s="11">
        <f t="shared" si="51"/>
        <v>394.9</v>
      </c>
      <c r="M1351" s="11">
        <v>14</v>
      </c>
      <c r="N1351" s="11">
        <f t="shared" si="52"/>
        <v>502.59999999999997</v>
      </c>
      <c r="O1351" s="11">
        <f>K1351+M1351</f>
        <v>25</v>
      </c>
      <c r="P1351" s="11">
        <f t="shared" si="53"/>
        <v>897.5</v>
      </c>
    </row>
    <row r="1352" spans="1:17" ht="28.5" customHeight="1" x14ac:dyDescent="0.25">
      <c r="A1352" s="83"/>
      <c r="B1352" s="143"/>
      <c r="C1352" s="86"/>
      <c r="D1352" s="29" t="s">
        <v>513</v>
      </c>
      <c r="E1352" s="7">
        <v>60</v>
      </c>
      <c r="F1352" s="22">
        <f>E1351/E1352*F1351</f>
        <v>29.916666666666664</v>
      </c>
      <c r="G1352" s="7">
        <v>15</v>
      </c>
      <c r="H1352" s="7">
        <v>10</v>
      </c>
      <c r="I1352" s="7">
        <v>15</v>
      </c>
      <c r="J1352" s="21">
        <f t="shared" si="59"/>
        <v>69.916666666666657</v>
      </c>
      <c r="K1352" s="11">
        <v>11</v>
      </c>
      <c r="L1352" s="11">
        <f t="shared" si="51"/>
        <v>660</v>
      </c>
      <c r="M1352" s="11">
        <v>14</v>
      </c>
      <c r="N1352" s="11">
        <f t="shared" si="52"/>
        <v>840</v>
      </c>
      <c r="O1352" s="11">
        <f t="shared" ref="O1352:O1367" si="63">K1352+M1352</f>
        <v>25</v>
      </c>
      <c r="P1352" s="11">
        <f t="shared" si="53"/>
        <v>1500</v>
      </c>
    </row>
    <row r="1353" spans="1:17" ht="48" customHeight="1" x14ac:dyDescent="0.25">
      <c r="A1353" s="83"/>
      <c r="B1353" s="143"/>
      <c r="C1353" s="86"/>
      <c r="D1353" s="25" t="s">
        <v>410</v>
      </c>
      <c r="E1353" s="76" t="s">
        <v>409</v>
      </c>
      <c r="F1353" s="77"/>
      <c r="G1353" s="77"/>
      <c r="H1353" s="77"/>
      <c r="I1353" s="77"/>
      <c r="J1353" s="78"/>
      <c r="K1353" s="73">
        <v>11</v>
      </c>
      <c r="L1353" s="73">
        <f>K1353*47.66</f>
        <v>524.26</v>
      </c>
      <c r="M1353" s="73">
        <v>14</v>
      </c>
      <c r="N1353" s="73">
        <f>M1353*47.66</f>
        <v>667.24</v>
      </c>
      <c r="O1353" s="73">
        <f t="shared" si="63"/>
        <v>25</v>
      </c>
      <c r="P1353" s="73">
        <f>L1353+N1353</f>
        <v>1191.5</v>
      </c>
      <c r="Q1353" s="4"/>
    </row>
    <row r="1354" spans="1:17" ht="48" customHeight="1" x14ac:dyDescent="0.25">
      <c r="A1354" s="83"/>
      <c r="B1354" s="143"/>
      <c r="C1354" s="86"/>
      <c r="D1354" s="61" t="s">
        <v>411</v>
      </c>
      <c r="E1354" s="76" t="s">
        <v>409</v>
      </c>
      <c r="F1354" s="77"/>
      <c r="G1354" s="77"/>
      <c r="H1354" s="77"/>
      <c r="I1354" s="77"/>
      <c r="J1354" s="78"/>
      <c r="K1354" s="60">
        <v>11</v>
      </c>
      <c r="L1354" s="60">
        <f>K1354*39</f>
        <v>429</v>
      </c>
      <c r="M1354" s="60">
        <v>14</v>
      </c>
      <c r="N1354" s="60">
        <f>M1354*39</f>
        <v>546</v>
      </c>
      <c r="O1354" s="60">
        <f t="shared" si="63"/>
        <v>25</v>
      </c>
      <c r="P1354" s="60">
        <f>L1354+N1354</f>
        <v>975</v>
      </c>
      <c r="Q1354" s="4"/>
    </row>
    <row r="1355" spans="1:17" ht="38.25" customHeight="1" x14ac:dyDescent="0.25">
      <c r="A1355" s="84"/>
      <c r="B1355" s="144"/>
      <c r="C1355" s="87"/>
      <c r="D1355" s="61" t="s">
        <v>408</v>
      </c>
      <c r="E1355" s="76" t="s">
        <v>409</v>
      </c>
      <c r="F1355" s="77"/>
      <c r="G1355" s="77"/>
      <c r="H1355" s="77"/>
      <c r="I1355" s="77"/>
      <c r="J1355" s="78"/>
      <c r="K1355" s="60">
        <v>11</v>
      </c>
      <c r="L1355" s="60">
        <f>K1355*36</f>
        <v>396</v>
      </c>
      <c r="M1355" s="60">
        <v>14</v>
      </c>
      <c r="N1355" s="60">
        <f>M1355*36</f>
        <v>504</v>
      </c>
      <c r="O1355" s="60">
        <f t="shared" si="63"/>
        <v>25</v>
      </c>
      <c r="P1355" s="60">
        <f>L1355+N1355</f>
        <v>900</v>
      </c>
      <c r="Q1355" s="4"/>
    </row>
    <row r="1356" spans="1:17" ht="37.5" customHeight="1" x14ac:dyDescent="0.25">
      <c r="A1356" s="82">
        <v>5</v>
      </c>
      <c r="B1356" s="142">
        <v>331</v>
      </c>
      <c r="C1356" s="85" t="s">
        <v>8</v>
      </c>
      <c r="D1356" s="29" t="s">
        <v>398</v>
      </c>
      <c r="E1356" s="7">
        <v>35.9</v>
      </c>
      <c r="F1356" s="7">
        <v>50</v>
      </c>
      <c r="G1356" s="7">
        <v>10</v>
      </c>
      <c r="H1356" s="7">
        <v>0</v>
      </c>
      <c r="I1356" s="7">
        <v>0</v>
      </c>
      <c r="J1356" s="17">
        <f t="shared" si="59"/>
        <v>60</v>
      </c>
      <c r="K1356" s="11">
        <v>11</v>
      </c>
      <c r="L1356" s="11">
        <f t="shared" si="51"/>
        <v>394.9</v>
      </c>
      <c r="M1356" s="11">
        <v>14</v>
      </c>
      <c r="N1356" s="11">
        <f t="shared" si="52"/>
        <v>502.59999999999997</v>
      </c>
      <c r="O1356" s="11">
        <f t="shared" si="63"/>
        <v>25</v>
      </c>
      <c r="P1356" s="11">
        <f t="shared" si="53"/>
        <v>897.5</v>
      </c>
    </row>
    <row r="1357" spans="1:17" ht="28.5" customHeight="1" x14ac:dyDescent="0.25">
      <c r="A1357" s="83"/>
      <c r="B1357" s="143"/>
      <c r="C1357" s="86"/>
      <c r="D1357" s="29" t="s">
        <v>512</v>
      </c>
      <c r="E1357" s="7">
        <v>60</v>
      </c>
      <c r="F1357" s="22">
        <f>E1356/E1357*F1356</f>
        <v>29.916666666666664</v>
      </c>
      <c r="G1357" s="7">
        <v>15</v>
      </c>
      <c r="H1357" s="7">
        <v>15</v>
      </c>
      <c r="I1357" s="7">
        <v>10</v>
      </c>
      <c r="J1357" s="21">
        <f t="shared" si="59"/>
        <v>69.916666666666657</v>
      </c>
      <c r="K1357" s="11">
        <v>11</v>
      </c>
      <c r="L1357" s="11">
        <f t="shared" si="51"/>
        <v>660</v>
      </c>
      <c r="M1357" s="11">
        <v>14</v>
      </c>
      <c r="N1357" s="11">
        <f t="shared" si="52"/>
        <v>840</v>
      </c>
      <c r="O1357" s="11">
        <f t="shared" si="63"/>
        <v>25</v>
      </c>
      <c r="P1357" s="11">
        <f t="shared" si="53"/>
        <v>1500</v>
      </c>
    </row>
    <row r="1358" spans="1:17" ht="48" customHeight="1" x14ac:dyDescent="0.25">
      <c r="A1358" s="83"/>
      <c r="B1358" s="143"/>
      <c r="C1358" s="86"/>
      <c r="D1358" s="25" t="s">
        <v>410</v>
      </c>
      <c r="E1358" s="76" t="s">
        <v>409</v>
      </c>
      <c r="F1358" s="77"/>
      <c r="G1358" s="77"/>
      <c r="H1358" s="77"/>
      <c r="I1358" s="77"/>
      <c r="J1358" s="78"/>
      <c r="K1358" s="73">
        <v>11</v>
      </c>
      <c r="L1358" s="73">
        <f>K1358*47.66</f>
        <v>524.26</v>
      </c>
      <c r="M1358" s="73">
        <v>14</v>
      </c>
      <c r="N1358" s="73">
        <f>M1358*47.66</f>
        <v>667.24</v>
      </c>
      <c r="O1358" s="73">
        <f t="shared" ref="O1358" si="64">K1358+M1358</f>
        <v>25</v>
      </c>
      <c r="P1358" s="73">
        <f>L1358+N1358</f>
        <v>1191.5</v>
      </c>
      <c r="Q1358" s="4"/>
    </row>
    <row r="1359" spans="1:17" ht="48" customHeight="1" x14ac:dyDescent="0.25">
      <c r="A1359" s="83"/>
      <c r="B1359" s="143"/>
      <c r="C1359" s="86"/>
      <c r="D1359" s="61" t="s">
        <v>411</v>
      </c>
      <c r="E1359" s="76" t="s">
        <v>409</v>
      </c>
      <c r="F1359" s="77"/>
      <c r="G1359" s="77"/>
      <c r="H1359" s="77"/>
      <c r="I1359" s="77"/>
      <c r="J1359" s="78"/>
      <c r="K1359" s="60">
        <v>11</v>
      </c>
      <c r="L1359" s="60">
        <f>K1359*39</f>
        <v>429</v>
      </c>
      <c r="M1359" s="60">
        <v>14</v>
      </c>
      <c r="N1359" s="60">
        <f>M1359*39</f>
        <v>546</v>
      </c>
      <c r="O1359" s="60">
        <f t="shared" ref="O1359:O1360" si="65">K1359+M1359</f>
        <v>25</v>
      </c>
      <c r="P1359" s="60">
        <f>L1359+N1359</f>
        <v>975</v>
      </c>
      <c r="Q1359" s="4"/>
    </row>
    <row r="1360" spans="1:17" ht="38.25" customHeight="1" x14ac:dyDescent="0.25">
      <c r="A1360" s="84"/>
      <c r="B1360" s="144"/>
      <c r="C1360" s="87"/>
      <c r="D1360" s="61" t="s">
        <v>408</v>
      </c>
      <c r="E1360" s="76" t="s">
        <v>409</v>
      </c>
      <c r="F1360" s="77"/>
      <c r="G1360" s="77"/>
      <c r="H1360" s="77"/>
      <c r="I1360" s="77"/>
      <c r="J1360" s="78"/>
      <c r="K1360" s="60">
        <v>11</v>
      </c>
      <c r="L1360" s="60">
        <f>K1360*36</f>
        <v>396</v>
      </c>
      <c r="M1360" s="60">
        <v>14</v>
      </c>
      <c r="N1360" s="60">
        <f>M1360*36</f>
        <v>504</v>
      </c>
      <c r="O1360" s="60">
        <f t="shared" si="65"/>
        <v>25</v>
      </c>
      <c r="P1360" s="60">
        <f>L1360+N1360</f>
        <v>900</v>
      </c>
      <c r="Q1360" s="4"/>
    </row>
    <row r="1361" spans="1:17" ht="37.5" customHeight="1" x14ac:dyDescent="0.25">
      <c r="A1361" s="82">
        <v>5</v>
      </c>
      <c r="B1361" s="142">
        <v>332</v>
      </c>
      <c r="C1361" s="85" t="s">
        <v>9</v>
      </c>
      <c r="D1361" s="29" t="s">
        <v>398</v>
      </c>
      <c r="E1361" s="7">
        <v>35.9</v>
      </c>
      <c r="F1361" s="7">
        <v>50</v>
      </c>
      <c r="G1361" s="7">
        <v>10</v>
      </c>
      <c r="H1361" s="7">
        <v>0</v>
      </c>
      <c r="I1361" s="7">
        <v>0</v>
      </c>
      <c r="J1361" s="17">
        <f t="shared" si="59"/>
        <v>60</v>
      </c>
      <c r="K1361" s="11">
        <v>11</v>
      </c>
      <c r="L1361" s="11">
        <f t="shared" si="51"/>
        <v>394.9</v>
      </c>
      <c r="M1361" s="11">
        <v>14</v>
      </c>
      <c r="N1361" s="11">
        <f t="shared" si="52"/>
        <v>502.59999999999997</v>
      </c>
      <c r="O1361" s="11">
        <f t="shared" si="63"/>
        <v>25</v>
      </c>
      <c r="P1361" s="11">
        <f t="shared" si="53"/>
        <v>897.5</v>
      </c>
    </row>
    <row r="1362" spans="1:17" ht="28.5" customHeight="1" x14ac:dyDescent="0.25">
      <c r="A1362" s="83"/>
      <c r="B1362" s="143"/>
      <c r="C1362" s="86"/>
      <c r="D1362" s="29" t="s">
        <v>512</v>
      </c>
      <c r="E1362" s="7">
        <v>60</v>
      </c>
      <c r="F1362" s="22">
        <f>E1361/E1362*F1361</f>
        <v>29.916666666666664</v>
      </c>
      <c r="G1362" s="7">
        <v>15</v>
      </c>
      <c r="H1362" s="7">
        <v>15</v>
      </c>
      <c r="I1362" s="7">
        <v>10</v>
      </c>
      <c r="J1362" s="21">
        <f t="shared" si="59"/>
        <v>69.916666666666657</v>
      </c>
      <c r="K1362" s="11">
        <v>11</v>
      </c>
      <c r="L1362" s="11">
        <f t="shared" si="51"/>
        <v>660</v>
      </c>
      <c r="M1362" s="11">
        <v>14</v>
      </c>
      <c r="N1362" s="11">
        <f t="shared" si="52"/>
        <v>840</v>
      </c>
      <c r="O1362" s="11">
        <f t="shared" si="63"/>
        <v>25</v>
      </c>
      <c r="P1362" s="11">
        <f t="shared" si="53"/>
        <v>1500</v>
      </c>
    </row>
    <row r="1363" spans="1:17" ht="48" customHeight="1" x14ac:dyDescent="0.25">
      <c r="A1363" s="83"/>
      <c r="B1363" s="143"/>
      <c r="C1363" s="86"/>
      <c r="D1363" s="25" t="s">
        <v>410</v>
      </c>
      <c r="E1363" s="76" t="s">
        <v>409</v>
      </c>
      <c r="F1363" s="77"/>
      <c r="G1363" s="77"/>
      <c r="H1363" s="77"/>
      <c r="I1363" s="77"/>
      <c r="J1363" s="78"/>
      <c r="K1363" s="73">
        <v>11</v>
      </c>
      <c r="L1363" s="73">
        <f>K1363*47.66</f>
        <v>524.26</v>
      </c>
      <c r="M1363" s="73">
        <v>14</v>
      </c>
      <c r="N1363" s="73">
        <f>M1363*47.66</f>
        <v>667.24</v>
      </c>
      <c r="O1363" s="73">
        <f t="shared" si="63"/>
        <v>25</v>
      </c>
      <c r="P1363" s="73">
        <f>L1363+N1363</f>
        <v>1191.5</v>
      </c>
      <c r="Q1363" s="4"/>
    </row>
    <row r="1364" spans="1:17" ht="48" customHeight="1" x14ac:dyDescent="0.25">
      <c r="A1364" s="83"/>
      <c r="B1364" s="143"/>
      <c r="C1364" s="86"/>
      <c r="D1364" s="61" t="s">
        <v>411</v>
      </c>
      <c r="E1364" s="76" t="s">
        <v>409</v>
      </c>
      <c r="F1364" s="77"/>
      <c r="G1364" s="77"/>
      <c r="H1364" s="77"/>
      <c r="I1364" s="77"/>
      <c r="J1364" s="78"/>
      <c r="K1364" s="60">
        <v>11</v>
      </c>
      <c r="L1364" s="60">
        <f>K1364*39</f>
        <v>429</v>
      </c>
      <c r="M1364" s="60">
        <v>14</v>
      </c>
      <c r="N1364" s="60">
        <f>M1364*39</f>
        <v>546</v>
      </c>
      <c r="O1364" s="60">
        <f t="shared" si="63"/>
        <v>25</v>
      </c>
      <c r="P1364" s="60">
        <f>L1364+N1364</f>
        <v>975</v>
      </c>
      <c r="Q1364" s="4"/>
    </row>
    <row r="1365" spans="1:17" ht="38.25" customHeight="1" x14ac:dyDescent="0.25">
      <c r="A1365" s="84"/>
      <c r="B1365" s="144"/>
      <c r="C1365" s="87"/>
      <c r="D1365" s="61" t="s">
        <v>408</v>
      </c>
      <c r="E1365" s="76" t="s">
        <v>409</v>
      </c>
      <c r="F1365" s="77"/>
      <c r="G1365" s="77"/>
      <c r="H1365" s="77"/>
      <c r="I1365" s="77"/>
      <c r="J1365" s="78"/>
      <c r="K1365" s="60">
        <v>11</v>
      </c>
      <c r="L1365" s="60">
        <f>K1365*36</f>
        <v>396</v>
      </c>
      <c r="M1365" s="60">
        <v>14</v>
      </c>
      <c r="N1365" s="60">
        <f>M1365*36</f>
        <v>504</v>
      </c>
      <c r="O1365" s="60">
        <f t="shared" si="63"/>
        <v>25</v>
      </c>
      <c r="P1365" s="60">
        <f>L1365+N1365</f>
        <v>900</v>
      </c>
      <c r="Q1365" s="4"/>
    </row>
    <row r="1366" spans="1:17" ht="35.25" customHeight="1" x14ac:dyDescent="0.25">
      <c r="A1366" s="82">
        <v>5</v>
      </c>
      <c r="B1366" s="142">
        <v>333</v>
      </c>
      <c r="C1366" s="79" t="s">
        <v>50</v>
      </c>
      <c r="D1366" s="8" t="s">
        <v>398</v>
      </c>
      <c r="E1366" s="8">
        <v>35.9</v>
      </c>
      <c r="F1366" s="8">
        <v>50</v>
      </c>
      <c r="G1366" s="8">
        <v>10</v>
      </c>
      <c r="H1366" s="8">
        <v>0</v>
      </c>
      <c r="I1366" s="8">
        <v>0</v>
      </c>
      <c r="J1366" s="17">
        <f t="shared" si="59"/>
        <v>60</v>
      </c>
      <c r="K1366" s="12">
        <v>11</v>
      </c>
      <c r="L1366" s="12">
        <f t="shared" si="51"/>
        <v>394.9</v>
      </c>
      <c r="M1366" s="12">
        <v>14</v>
      </c>
      <c r="N1366" s="12">
        <f t="shared" si="52"/>
        <v>502.59999999999997</v>
      </c>
      <c r="O1366" s="12">
        <f t="shared" si="63"/>
        <v>25</v>
      </c>
      <c r="P1366" s="12">
        <f t="shared" si="53"/>
        <v>897.5</v>
      </c>
    </row>
    <row r="1367" spans="1:17" ht="28.5" customHeight="1" x14ac:dyDescent="0.25">
      <c r="A1367" s="83"/>
      <c r="B1367" s="143"/>
      <c r="C1367" s="80"/>
      <c r="D1367" s="8" t="s">
        <v>512</v>
      </c>
      <c r="E1367" s="8">
        <v>60</v>
      </c>
      <c r="F1367" s="23">
        <f>E1366/E1367*F1366</f>
        <v>29.916666666666664</v>
      </c>
      <c r="G1367" s="8">
        <v>15</v>
      </c>
      <c r="H1367" s="8">
        <v>15</v>
      </c>
      <c r="I1367" s="8">
        <v>10</v>
      </c>
      <c r="J1367" s="21">
        <f t="shared" si="59"/>
        <v>69.916666666666657</v>
      </c>
      <c r="K1367" s="12">
        <v>11</v>
      </c>
      <c r="L1367" s="12">
        <f t="shared" si="51"/>
        <v>660</v>
      </c>
      <c r="M1367" s="12">
        <v>14</v>
      </c>
      <c r="N1367" s="12">
        <f t="shared" si="52"/>
        <v>840</v>
      </c>
      <c r="O1367" s="12">
        <f t="shared" si="63"/>
        <v>25</v>
      </c>
      <c r="P1367" s="12">
        <f t="shared" si="53"/>
        <v>1500</v>
      </c>
    </row>
    <row r="1368" spans="1:17" ht="48" customHeight="1" x14ac:dyDescent="0.25">
      <c r="A1368" s="83"/>
      <c r="B1368" s="143"/>
      <c r="C1368" s="80"/>
      <c r="D1368" s="25" t="s">
        <v>410</v>
      </c>
      <c r="E1368" s="76" t="s">
        <v>409</v>
      </c>
      <c r="F1368" s="77"/>
      <c r="G1368" s="77"/>
      <c r="H1368" s="77"/>
      <c r="I1368" s="77"/>
      <c r="J1368" s="78"/>
      <c r="K1368" s="73">
        <v>11</v>
      </c>
      <c r="L1368" s="73">
        <f>K1368*47.66</f>
        <v>524.26</v>
      </c>
      <c r="M1368" s="73">
        <v>14</v>
      </c>
      <c r="N1368" s="73">
        <f>M1368*47.66</f>
        <v>667.24</v>
      </c>
      <c r="O1368" s="73">
        <f t="shared" ref="O1368" si="66">K1368+M1368</f>
        <v>25</v>
      </c>
      <c r="P1368" s="73">
        <f>L1368+N1368</f>
        <v>1191.5</v>
      </c>
      <c r="Q1368" s="4"/>
    </row>
    <row r="1369" spans="1:17" ht="48" customHeight="1" x14ac:dyDescent="0.25">
      <c r="A1369" s="83"/>
      <c r="B1369" s="143"/>
      <c r="C1369" s="80"/>
      <c r="D1369" s="61" t="s">
        <v>411</v>
      </c>
      <c r="E1369" s="76" t="s">
        <v>409</v>
      </c>
      <c r="F1369" s="77"/>
      <c r="G1369" s="77"/>
      <c r="H1369" s="77"/>
      <c r="I1369" s="77"/>
      <c r="J1369" s="78"/>
      <c r="K1369" s="60">
        <v>11</v>
      </c>
      <c r="L1369" s="60">
        <f>K1369*39</f>
        <v>429</v>
      </c>
      <c r="M1369" s="60">
        <v>14</v>
      </c>
      <c r="N1369" s="60">
        <f>M1369*39</f>
        <v>546</v>
      </c>
      <c r="O1369" s="60">
        <f t="shared" ref="O1369:O1370" si="67">K1369+M1369</f>
        <v>25</v>
      </c>
      <c r="P1369" s="60">
        <f>L1369+N1369</f>
        <v>975</v>
      </c>
      <c r="Q1369" s="4"/>
    </row>
    <row r="1370" spans="1:17" ht="38.25" customHeight="1" x14ac:dyDescent="0.25">
      <c r="A1370" s="84"/>
      <c r="B1370" s="144"/>
      <c r="C1370" s="81"/>
      <c r="D1370" s="61" t="s">
        <v>408</v>
      </c>
      <c r="E1370" s="76" t="s">
        <v>409</v>
      </c>
      <c r="F1370" s="77"/>
      <c r="G1370" s="77"/>
      <c r="H1370" s="77"/>
      <c r="I1370" s="77"/>
      <c r="J1370" s="78"/>
      <c r="K1370" s="60">
        <v>11</v>
      </c>
      <c r="L1370" s="60">
        <f>K1370*36</f>
        <v>396</v>
      </c>
      <c r="M1370" s="60">
        <v>14</v>
      </c>
      <c r="N1370" s="60">
        <f>M1370*36</f>
        <v>504</v>
      </c>
      <c r="O1370" s="60">
        <f t="shared" si="67"/>
        <v>25</v>
      </c>
      <c r="P1370" s="60">
        <f>L1370+N1370</f>
        <v>900</v>
      </c>
      <c r="Q1370" s="4"/>
    </row>
    <row r="1371" spans="1:17" ht="44.25" customHeight="1" x14ac:dyDescent="0.25">
      <c r="A1371" s="82">
        <v>5</v>
      </c>
      <c r="B1371" s="142">
        <v>334</v>
      </c>
      <c r="C1371" s="85" t="s">
        <v>10</v>
      </c>
      <c r="D1371" s="29" t="s">
        <v>398</v>
      </c>
      <c r="E1371" s="7">
        <v>34.9</v>
      </c>
      <c r="F1371" s="7">
        <v>50</v>
      </c>
      <c r="G1371" s="7">
        <v>10</v>
      </c>
      <c r="H1371" s="7">
        <v>0</v>
      </c>
      <c r="I1371" s="7">
        <v>0</v>
      </c>
      <c r="J1371" s="17">
        <f t="shared" si="59"/>
        <v>60</v>
      </c>
      <c r="K1371" s="11">
        <v>10</v>
      </c>
      <c r="L1371" s="11">
        <f t="shared" si="51"/>
        <v>349</v>
      </c>
      <c r="M1371" s="11">
        <v>20</v>
      </c>
      <c r="N1371" s="11">
        <f t="shared" si="52"/>
        <v>698</v>
      </c>
      <c r="O1371" s="11">
        <f>K1371+M1371</f>
        <v>30</v>
      </c>
      <c r="P1371" s="11">
        <f t="shared" si="53"/>
        <v>1047</v>
      </c>
    </row>
    <row r="1372" spans="1:17" ht="28.5" customHeight="1" x14ac:dyDescent="0.25">
      <c r="A1372" s="83"/>
      <c r="B1372" s="143"/>
      <c r="C1372" s="86"/>
      <c r="D1372" s="29" t="s">
        <v>512</v>
      </c>
      <c r="E1372" s="7">
        <v>60</v>
      </c>
      <c r="F1372" s="22">
        <f>E1371/E1372*F1371</f>
        <v>29.083333333333332</v>
      </c>
      <c r="G1372" s="7">
        <v>15</v>
      </c>
      <c r="H1372" s="7">
        <v>15</v>
      </c>
      <c r="I1372" s="7">
        <v>10</v>
      </c>
      <c r="J1372" s="21">
        <f t="shared" si="59"/>
        <v>69.083333333333329</v>
      </c>
      <c r="K1372" s="11">
        <v>10</v>
      </c>
      <c r="L1372" s="11">
        <f t="shared" si="51"/>
        <v>600</v>
      </c>
      <c r="M1372" s="11">
        <v>20</v>
      </c>
      <c r="N1372" s="11">
        <f t="shared" si="52"/>
        <v>1200</v>
      </c>
      <c r="O1372" s="11">
        <f t="shared" ref="O1372:O1539" si="68">K1372+M1372</f>
        <v>30</v>
      </c>
      <c r="P1372" s="11">
        <f t="shared" si="53"/>
        <v>1800</v>
      </c>
    </row>
    <row r="1373" spans="1:17" ht="48" customHeight="1" x14ac:dyDescent="0.25">
      <c r="A1373" s="83"/>
      <c r="B1373" s="143"/>
      <c r="C1373" s="86"/>
      <c r="D1373" s="25" t="s">
        <v>410</v>
      </c>
      <c r="E1373" s="76" t="s">
        <v>409</v>
      </c>
      <c r="F1373" s="77"/>
      <c r="G1373" s="77"/>
      <c r="H1373" s="77"/>
      <c r="I1373" s="77"/>
      <c r="J1373" s="78"/>
      <c r="K1373" s="73">
        <v>10</v>
      </c>
      <c r="L1373" s="73">
        <f>K1373*47.66</f>
        <v>476.59999999999997</v>
      </c>
      <c r="M1373" s="73">
        <v>20</v>
      </c>
      <c r="N1373" s="73">
        <f>M1373*47.66</f>
        <v>953.19999999999993</v>
      </c>
      <c r="O1373" s="73">
        <f t="shared" si="68"/>
        <v>30</v>
      </c>
      <c r="P1373" s="73">
        <f>L1373+N1373</f>
        <v>1429.8</v>
      </c>
      <c r="Q1373" s="4"/>
    </row>
    <row r="1374" spans="1:17" ht="48" customHeight="1" x14ac:dyDescent="0.25">
      <c r="A1374" s="83"/>
      <c r="B1374" s="143"/>
      <c r="C1374" s="86"/>
      <c r="D1374" s="61" t="s">
        <v>411</v>
      </c>
      <c r="E1374" s="76" t="s">
        <v>409</v>
      </c>
      <c r="F1374" s="77"/>
      <c r="G1374" s="77"/>
      <c r="H1374" s="77"/>
      <c r="I1374" s="77"/>
      <c r="J1374" s="78"/>
      <c r="K1374" s="60">
        <v>10</v>
      </c>
      <c r="L1374" s="60">
        <f>K1374*39</f>
        <v>390</v>
      </c>
      <c r="M1374" s="60">
        <v>20</v>
      </c>
      <c r="N1374" s="60">
        <f>M1374*39</f>
        <v>780</v>
      </c>
      <c r="O1374" s="60">
        <f t="shared" si="68"/>
        <v>30</v>
      </c>
      <c r="P1374" s="60">
        <f>L1374+N1374</f>
        <v>1170</v>
      </c>
      <c r="Q1374" s="4"/>
    </row>
    <row r="1375" spans="1:17" ht="38.25" customHeight="1" x14ac:dyDescent="0.25">
      <c r="A1375" s="84"/>
      <c r="B1375" s="144"/>
      <c r="C1375" s="87"/>
      <c r="D1375" s="61" t="s">
        <v>408</v>
      </c>
      <c r="E1375" s="76" t="s">
        <v>409</v>
      </c>
      <c r="F1375" s="77"/>
      <c r="G1375" s="77"/>
      <c r="H1375" s="77"/>
      <c r="I1375" s="77"/>
      <c r="J1375" s="78"/>
      <c r="K1375" s="60">
        <v>10</v>
      </c>
      <c r="L1375" s="60">
        <f>K1375*36</f>
        <v>360</v>
      </c>
      <c r="M1375" s="60">
        <v>20</v>
      </c>
      <c r="N1375" s="60">
        <f>M1375*36</f>
        <v>720</v>
      </c>
      <c r="O1375" s="60">
        <f t="shared" si="68"/>
        <v>30</v>
      </c>
      <c r="P1375" s="60">
        <f>L1375+N1375</f>
        <v>1080</v>
      </c>
      <c r="Q1375" s="4"/>
    </row>
    <row r="1376" spans="1:17" ht="28.5" customHeight="1" x14ac:dyDescent="0.25">
      <c r="A1376" s="88">
        <v>5</v>
      </c>
      <c r="B1376" s="132">
        <v>335</v>
      </c>
      <c r="C1376" s="85" t="s">
        <v>11</v>
      </c>
      <c r="D1376" s="29" t="s">
        <v>514</v>
      </c>
      <c r="E1376" s="7">
        <v>60</v>
      </c>
      <c r="F1376" s="7">
        <v>50</v>
      </c>
      <c r="G1376" s="7">
        <v>20</v>
      </c>
      <c r="H1376" s="7">
        <v>5</v>
      </c>
      <c r="I1376" s="7">
        <v>10</v>
      </c>
      <c r="J1376" s="17">
        <f t="shared" si="59"/>
        <v>85</v>
      </c>
      <c r="K1376" s="11">
        <v>10</v>
      </c>
      <c r="L1376" s="11">
        <f t="shared" si="51"/>
        <v>600</v>
      </c>
      <c r="M1376" s="11">
        <v>20</v>
      </c>
      <c r="N1376" s="11">
        <f t="shared" si="52"/>
        <v>1200</v>
      </c>
      <c r="O1376" s="11">
        <f t="shared" si="68"/>
        <v>30</v>
      </c>
      <c r="P1376" s="11">
        <f t="shared" si="53"/>
        <v>1800</v>
      </c>
    </row>
    <row r="1377" spans="1:17" ht="48" customHeight="1" x14ac:dyDescent="0.25">
      <c r="A1377" s="89"/>
      <c r="B1377" s="133"/>
      <c r="C1377" s="86"/>
      <c r="D1377" s="25" t="s">
        <v>410</v>
      </c>
      <c r="E1377" s="76" t="s">
        <v>409</v>
      </c>
      <c r="F1377" s="77"/>
      <c r="G1377" s="77"/>
      <c r="H1377" s="77"/>
      <c r="I1377" s="77"/>
      <c r="J1377" s="78"/>
      <c r="K1377" s="60">
        <v>10</v>
      </c>
      <c r="L1377" s="60">
        <f>K1377*47.66</f>
        <v>476.59999999999997</v>
      </c>
      <c r="M1377" s="60">
        <v>20</v>
      </c>
      <c r="N1377" s="60">
        <f>M1377*47.66</f>
        <v>953.19999999999993</v>
      </c>
      <c r="O1377" s="60">
        <f t="shared" si="68"/>
        <v>30</v>
      </c>
      <c r="P1377" s="60">
        <f>L1377+N1377</f>
        <v>1429.8</v>
      </c>
      <c r="Q1377" s="4"/>
    </row>
    <row r="1378" spans="1:17" ht="48" customHeight="1" x14ac:dyDescent="0.25">
      <c r="A1378" s="89"/>
      <c r="B1378" s="133"/>
      <c r="C1378" s="86"/>
      <c r="D1378" s="25" t="s">
        <v>411</v>
      </c>
      <c r="E1378" s="76" t="s">
        <v>409</v>
      </c>
      <c r="F1378" s="77"/>
      <c r="G1378" s="77"/>
      <c r="H1378" s="77"/>
      <c r="I1378" s="77"/>
      <c r="J1378" s="78"/>
      <c r="K1378" s="60">
        <v>10</v>
      </c>
      <c r="L1378" s="60">
        <f>K1378*39</f>
        <v>390</v>
      </c>
      <c r="M1378" s="60">
        <v>20</v>
      </c>
      <c r="N1378" s="60">
        <f>M1378*39</f>
        <v>780</v>
      </c>
      <c r="O1378" s="60">
        <f t="shared" si="68"/>
        <v>30</v>
      </c>
      <c r="P1378" s="60">
        <f>L1378+N1378</f>
        <v>1170</v>
      </c>
      <c r="Q1378" s="4"/>
    </row>
    <row r="1379" spans="1:17" ht="38.25" customHeight="1" x14ac:dyDescent="0.25">
      <c r="A1379" s="90"/>
      <c r="B1379" s="134"/>
      <c r="C1379" s="87"/>
      <c r="D1379" s="25" t="s">
        <v>408</v>
      </c>
      <c r="E1379" s="76" t="s">
        <v>409</v>
      </c>
      <c r="F1379" s="77"/>
      <c r="G1379" s="77"/>
      <c r="H1379" s="77"/>
      <c r="I1379" s="77"/>
      <c r="J1379" s="78"/>
      <c r="K1379" s="60">
        <v>10</v>
      </c>
      <c r="L1379" s="60">
        <f>K1379*36</f>
        <v>360</v>
      </c>
      <c r="M1379" s="60">
        <v>20</v>
      </c>
      <c r="N1379" s="60">
        <f>M1379*36</f>
        <v>720</v>
      </c>
      <c r="O1379" s="60">
        <f t="shared" si="68"/>
        <v>30</v>
      </c>
      <c r="P1379" s="60">
        <f>L1379+N1379</f>
        <v>1080</v>
      </c>
      <c r="Q1379" s="4"/>
    </row>
    <row r="1380" spans="1:17" ht="31.5" customHeight="1" x14ac:dyDescent="0.25">
      <c r="A1380" s="88">
        <v>5</v>
      </c>
      <c r="B1380" s="132">
        <v>336</v>
      </c>
      <c r="C1380" s="85" t="s">
        <v>12</v>
      </c>
      <c r="D1380" s="29" t="s">
        <v>443</v>
      </c>
      <c r="E1380" s="7">
        <v>50</v>
      </c>
      <c r="F1380" s="7">
        <v>50</v>
      </c>
      <c r="G1380" s="7">
        <v>10</v>
      </c>
      <c r="H1380" s="7">
        <v>10</v>
      </c>
      <c r="I1380" s="7">
        <v>10</v>
      </c>
      <c r="J1380" s="17">
        <f t="shared" ref="J1380:J1480" si="69">SUM(F1380:I1380)</f>
        <v>80</v>
      </c>
      <c r="K1380" s="11">
        <v>10</v>
      </c>
      <c r="L1380" s="11">
        <f t="shared" si="51"/>
        <v>500</v>
      </c>
      <c r="M1380" s="11">
        <v>20</v>
      </c>
      <c r="N1380" s="11">
        <f t="shared" si="52"/>
        <v>1000</v>
      </c>
      <c r="O1380" s="11">
        <f t="shared" si="68"/>
        <v>30</v>
      </c>
      <c r="P1380" s="11">
        <f t="shared" si="53"/>
        <v>1500</v>
      </c>
    </row>
    <row r="1381" spans="1:17" ht="42" customHeight="1" x14ac:dyDescent="0.25">
      <c r="A1381" s="89"/>
      <c r="B1381" s="133"/>
      <c r="C1381" s="86"/>
      <c r="D1381" s="29" t="s">
        <v>410</v>
      </c>
      <c r="E1381" s="145" t="s">
        <v>409</v>
      </c>
      <c r="F1381" s="146"/>
      <c r="G1381" s="146"/>
      <c r="H1381" s="146"/>
      <c r="I1381" s="146"/>
      <c r="J1381" s="147"/>
      <c r="K1381" s="11">
        <v>10</v>
      </c>
      <c r="L1381" s="11">
        <f>K1381*47.66</f>
        <v>476.59999999999997</v>
      </c>
      <c r="M1381" s="11">
        <v>20</v>
      </c>
      <c r="N1381" s="11">
        <f>M1381*47.66</f>
        <v>953.19999999999993</v>
      </c>
      <c r="O1381" s="11">
        <f t="shared" ref="O1381:O1383" si="70">K1381+M1381</f>
        <v>30</v>
      </c>
      <c r="P1381" s="11">
        <f>L1381+N1381</f>
        <v>1429.8</v>
      </c>
    </row>
    <row r="1382" spans="1:17" ht="45.75" customHeight="1" x14ac:dyDescent="0.25">
      <c r="A1382" s="89"/>
      <c r="B1382" s="133"/>
      <c r="C1382" s="86"/>
      <c r="D1382" s="29" t="s">
        <v>411</v>
      </c>
      <c r="E1382" s="145" t="s">
        <v>409</v>
      </c>
      <c r="F1382" s="146"/>
      <c r="G1382" s="146"/>
      <c r="H1382" s="146"/>
      <c r="I1382" s="146"/>
      <c r="J1382" s="147"/>
      <c r="K1382" s="11">
        <v>10</v>
      </c>
      <c r="L1382" s="11">
        <f>K1382*39</f>
        <v>390</v>
      </c>
      <c r="M1382" s="11">
        <v>20</v>
      </c>
      <c r="N1382" s="11">
        <f>M1382*39</f>
        <v>780</v>
      </c>
      <c r="O1382" s="11">
        <f t="shared" si="70"/>
        <v>30</v>
      </c>
      <c r="P1382" s="11">
        <f>L1382+N1382</f>
        <v>1170</v>
      </c>
    </row>
    <row r="1383" spans="1:17" ht="48" customHeight="1" x14ac:dyDescent="0.25">
      <c r="A1383" s="90"/>
      <c r="B1383" s="134"/>
      <c r="C1383" s="87"/>
      <c r="D1383" s="13" t="s">
        <v>408</v>
      </c>
      <c r="E1383" s="148" t="s">
        <v>409</v>
      </c>
      <c r="F1383" s="149"/>
      <c r="G1383" s="149"/>
      <c r="H1383" s="149"/>
      <c r="I1383" s="149"/>
      <c r="J1383" s="150"/>
      <c r="K1383" s="11">
        <v>10</v>
      </c>
      <c r="L1383" s="11">
        <f>K1383*36</f>
        <v>360</v>
      </c>
      <c r="M1383" s="11">
        <v>20</v>
      </c>
      <c r="N1383" s="11">
        <f>M1383*36</f>
        <v>720</v>
      </c>
      <c r="O1383" s="11">
        <f t="shared" si="70"/>
        <v>30</v>
      </c>
      <c r="P1383" s="11">
        <f>L1383+N1383</f>
        <v>1080</v>
      </c>
    </row>
    <row r="1384" spans="1:17" ht="28.5" customHeight="1" x14ac:dyDescent="0.25">
      <c r="A1384" s="88">
        <v>5</v>
      </c>
      <c r="B1384" s="132">
        <v>340</v>
      </c>
      <c r="C1384" s="85" t="s">
        <v>13</v>
      </c>
      <c r="D1384" s="13" t="s">
        <v>464</v>
      </c>
      <c r="E1384" s="13">
        <v>60</v>
      </c>
      <c r="F1384" s="13">
        <v>50</v>
      </c>
      <c r="G1384" s="13">
        <v>20</v>
      </c>
      <c r="H1384" s="13">
        <v>15</v>
      </c>
      <c r="I1384" s="13">
        <v>15</v>
      </c>
      <c r="J1384" s="16">
        <f t="shared" si="69"/>
        <v>100</v>
      </c>
      <c r="K1384" s="11">
        <v>10</v>
      </c>
      <c r="L1384" s="11">
        <f t="shared" si="51"/>
        <v>600</v>
      </c>
      <c r="M1384" s="11">
        <v>20</v>
      </c>
      <c r="N1384" s="11">
        <f t="shared" si="52"/>
        <v>1200</v>
      </c>
      <c r="O1384" s="11">
        <f t="shared" si="68"/>
        <v>30</v>
      </c>
      <c r="P1384" s="11">
        <f t="shared" si="53"/>
        <v>1800</v>
      </c>
    </row>
    <row r="1385" spans="1:17" ht="42" customHeight="1" x14ac:dyDescent="0.25">
      <c r="A1385" s="89"/>
      <c r="B1385" s="133"/>
      <c r="C1385" s="86"/>
      <c r="D1385" s="29" t="s">
        <v>410</v>
      </c>
      <c r="E1385" s="145" t="s">
        <v>409</v>
      </c>
      <c r="F1385" s="146"/>
      <c r="G1385" s="146"/>
      <c r="H1385" s="146"/>
      <c r="I1385" s="146"/>
      <c r="J1385" s="147"/>
      <c r="K1385" s="59">
        <v>10</v>
      </c>
      <c r="L1385" s="59">
        <f>K1385*47.66</f>
        <v>476.59999999999997</v>
      </c>
      <c r="M1385" s="59">
        <v>20</v>
      </c>
      <c r="N1385" s="59">
        <f>M1385*47.66</f>
        <v>953.19999999999993</v>
      </c>
      <c r="O1385" s="59">
        <f t="shared" si="68"/>
        <v>30</v>
      </c>
      <c r="P1385" s="59">
        <f>L1385+N1385</f>
        <v>1429.8</v>
      </c>
    </row>
    <row r="1386" spans="1:17" ht="45.75" customHeight="1" x14ac:dyDescent="0.25">
      <c r="A1386" s="89"/>
      <c r="B1386" s="133"/>
      <c r="C1386" s="86"/>
      <c r="D1386" s="29" t="s">
        <v>411</v>
      </c>
      <c r="E1386" s="145" t="s">
        <v>409</v>
      </c>
      <c r="F1386" s="146"/>
      <c r="G1386" s="146"/>
      <c r="H1386" s="146"/>
      <c r="I1386" s="146"/>
      <c r="J1386" s="147"/>
      <c r="K1386" s="59">
        <v>10</v>
      </c>
      <c r="L1386" s="59">
        <f>K1386*39</f>
        <v>390</v>
      </c>
      <c r="M1386" s="59">
        <v>20</v>
      </c>
      <c r="N1386" s="59">
        <f>M1386*39</f>
        <v>780</v>
      </c>
      <c r="O1386" s="59">
        <f t="shared" si="68"/>
        <v>30</v>
      </c>
      <c r="P1386" s="59">
        <f>L1386+N1386</f>
        <v>1170</v>
      </c>
    </row>
    <row r="1387" spans="1:17" ht="48" customHeight="1" x14ac:dyDescent="0.25">
      <c r="A1387" s="90"/>
      <c r="B1387" s="134"/>
      <c r="C1387" s="87"/>
      <c r="D1387" s="61" t="s">
        <v>408</v>
      </c>
      <c r="E1387" s="148" t="s">
        <v>409</v>
      </c>
      <c r="F1387" s="149"/>
      <c r="G1387" s="149"/>
      <c r="H1387" s="149"/>
      <c r="I1387" s="149"/>
      <c r="J1387" s="150"/>
      <c r="K1387" s="59">
        <v>10</v>
      </c>
      <c r="L1387" s="59">
        <f>K1387*36</f>
        <v>360</v>
      </c>
      <c r="M1387" s="59">
        <v>20</v>
      </c>
      <c r="N1387" s="59">
        <f>M1387*36</f>
        <v>720</v>
      </c>
      <c r="O1387" s="59">
        <f t="shared" si="68"/>
        <v>30</v>
      </c>
      <c r="P1387" s="59">
        <f>L1387+N1387</f>
        <v>1080</v>
      </c>
    </row>
    <row r="1388" spans="1:17" ht="28.5" customHeight="1" x14ac:dyDescent="0.25">
      <c r="A1388" s="88">
        <v>5</v>
      </c>
      <c r="B1388" s="132">
        <v>341</v>
      </c>
      <c r="C1388" s="85" t="s">
        <v>14</v>
      </c>
      <c r="D1388" s="29" t="s">
        <v>515</v>
      </c>
      <c r="E1388" s="29">
        <v>60</v>
      </c>
      <c r="F1388" s="29">
        <v>50</v>
      </c>
      <c r="G1388" s="29">
        <v>20</v>
      </c>
      <c r="H1388" s="29">
        <v>10</v>
      </c>
      <c r="I1388" s="29">
        <v>10</v>
      </c>
      <c r="J1388" s="17">
        <f t="shared" si="69"/>
        <v>90</v>
      </c>
      <c r="K1388" s="11">
        <v>10</v>
      </c>
      <c r="L1388" s="11">
        <f t="shared" si="51"/>
        <v>600</v>
      </c>
      <c r="M1388" s="11">
        <v>20</v>
      </c>
      <c r="N1388" s="11">
        <f t="shared" si="52"/>
        <v>1200</v>
      </c>
      <c r="O1388" s="11">
        <f t="shared" si="68"/>
        <v>30</v>
      </c>
      <c r="P1388" s="11">
        <f t="shared" si="53"/>
        <v>1800</v>
      </c>
    </row>
    <row r="1389" spans="1:17" ht="42" customHeight="1" x14ac:dyDescent="0.25">
      <c r="A1389" s="89"/>
      <c r="B1389" s="133"/>
      <c r="C1389" s="86"/>
      <c r="D1389" s="29" t="s">
        <v>410</v>
      </c>
      <c r="E1389" s="145" t="s">
        <v>409</v>
      </c>
      <c r="F1389" s="146"/>
      <c r="G1389" s="146"/>
      <c r="H1389" s="146"/>
      <c r="I1389" s="146"/>
      <c r="J1389" s="147"/>
      <c r="K1389" s="59">
        <v>10</v>
      </c>
      <c r="L1389" s="59">
        <f>K1389*47.66</f>
        <v>476.59999999999997</v>
      </c>
      <c r="M1389" s="59">
        <v>20</v>
      </c>
      <c r="N1389" s="59">
        <f>M1389*47.66</f>
        <v>953.19999999999993</v>
      </c>
      <c r="O1389" s="59">
        <f t="shared" ref="O1389:O1391" si="71">K1389+M1389</f>
        <v>30</v>
      </c>
      <c r="P1389" s="59">
        <f>L1389+N1389</f>
        <v>1429.8</v>
      </c>
    </row>
    <row r="1390" spans="1:17" ht="45.75" customHeight="1" x14ac:dyDescent="0.25">
      <c r="A1390" s="89"/>
      <c r="B1390" s="133"/>
      <c r="C1390" s="86"/>
      <c r="D1390" s="29" t="s">
        <v>411</v>
      </c>
      <c r="E1390" s="145" t="s">
        <v>409</v>
      </c>
      <c r="F1390" s="146"/>
      <c r="G1390" s="146"/>
      <c r="H1390" s="146"/>
      <c r="I1390" s="146"/>
      <c r="J1390" s="147"/>
      <c r="K1390" s="59">
        <v>10</v>
      </c>
      <c r="L1390" s="59">
        <f>K1390*39</f>
        <v>390</v>
      </c>
      <c r="M1390" s="59">
        <v>20</v>
      </c>
      <c r="N1390" s="59">
        <f>M1390*39</f>
        <v>780</v>
      </c>
      <c r="O1390" s="59">
        <f t="shared" si="71"/>
        <v>30</v>
      </c>
      <c r="P1390" s="59">
        <f>L1390+N1390</f>
        <v>1170</v>
      </c>
    </row>
    <row r="1391" spans="1:17" ht="48" customHeight="1" x14ac:dyDescent="0.25">
      <c r="A1391" s="90"/>
      <c r="B1391" s="134"/>
      <c r="C1391" s="87"/>
      <c r="D1391" s="61" t="s">
        <v>408</v>
      </c>
      <c r="E1391" s="148" t="s">
        <v>409</v>
      </c>
      <c r="F1391" s="149"/>
      <c r="G1391" s="149"/>
      <c r="H1391" s="149"/>
      <c r="I1391" s="149"/>
      <c r="J1391" s="150"/>
      <c r="K1391" s="59">
        <v>10</v>
      </c>
      <c r="L1391" s="59">
        <f>K1391*36</f>
        <v>360</v>
      </c>
      <c r="M1391" s="59">
        <v>20</v>
      </c>
      <c r="N1391" s="59">
        <f>M1391*36</f>
        <v>720</v>
      </c>
      <c r="O1391" s="59">
        <f t="shared" si="71"/>
        <v>30</v>
      </c>
      <c r="P1391" s="59">
        <f>L1391+N1391</f>
        <v>1080</v>
      </c>
    </row>
    <row r="1392" spans="1:17" ht="28.5" customHeight="1" x14ac:dyDescent="0.25">
      <c r="A1392" s="88">
        <v>5</v>
      </c>
      <c r="B1392" s="132">
        <v>342</v>
      </c>
      <c r="C1392" s="85" t="s">
        <v>15</v>
      </c>
      <c r="D1392" s="29" t="s">
        <v>515</v>
      </c>
      <c r="E1392" s="29">
        <v>60</v>
      </c>
      <c r="F1392" s="29">
        <v>50</v>
      </c>
      <c r="G1392" s="29">
        <v>20</v>
      </c>
      <c r="H1392" s="29">
        <v>10</v>
      </c>
      <c r="I1392" s="29">
        <v>10</v>
      </c>
      <c r="J1392" s="17">
        <f t="shared" si="69"/>
        <v>90</v>
      </c>
      <c r="K1392" s="11">
        <v>10</v>
      </c>
      <c r="L1392" s="11">
        <f t="shared" si="51"/>
        <v>600</v>
      </c>
      <c r="M1392" s="11">
        <v>20</v>
      </c>
      <c r="N1392" s="11">
        <f t="shared" si="52"/>
        <v>1200</v>
      </c>
      <c r="O1392" s="11">
        <f t="shared" si="68"/>
        <v>30</v>
      </c>
      <c r="P1392" s="11">
        <f t="shared" si="53"/>
        <v>1800</v>
      </c>
    </row>
    <row r="1393" spans="1:16" ht="42" customHeight="1" x14ac:dyDescent="0.25">
      <c r="A1393" s="89"/>
      <c r="B1393" s="133"/>
      <c r="C1393" s="86"/>
      <c r="D1393" s="29" t="s">
        <v>410</v>
      </c>
      <c r="E1393" s="145" t="s">
        <v>409</v>
      </c>
      <c r="F1393" s="146"/>
      <c r="G1393" s="146"/>
      <c r="H1393" s="146"/>
      <c r="I1393" s="146"/>
      <c r="J1393" s="147"/>
      <c r="K1393" s="59">
        <v>10</v>
      </c>
      <c r="L1393" s="59">
        <f>K1393*47.66</f>
        <v>476.59999999999997</v>
      </c>
      <c r="M1393" s="59">
        <v>20</v>
      </c>
      <c r="N1393" s="59">
        <f>M1393*47.66</f>
        <v>953.19999999999993</v>
      </c>
      <c r="O1393" s="59">
        <f t="shared" si="68"/>
        <v>30</v>
      </c>
      <c r="P1393" s="59">
        <f>L1393+N1393</f>
        <v>1429.8</v>
      </c>
    </row>
    <row r="1394" spans="1:16" ht="45.75" customHeight="1" x14ac:dyDescent="0.25">
      <c r="A1394" s="89"/>
      <c r="B1394" s="133"/>
      <c r="C1394" s="86"/>
      <c r="D1394" s="29" t="s">
        <v>411</v>
      </c>
      <c r="E1394" s="145" t="s">
        <v>409</v>
      </c>
      <c r="F1394" s="146"/>
      <c r="G1394" s="146"/>
      <c r="H1394" s="146"/>
      <c r="I1394" s="146"/>
      <c r="J1394" s="147"/>
      <c r="K1394" s="59">
        <v>10</v>
      </c>
      <c r="L1394" s="59">
        <f>K1394*39</f>
        <v>390</v>
      </c>
      <c r="M1394" s="59">
        <v>20</v>
      </c>
      <c r="N1394" s="59">
        <f>M1394*39</f>
        <v>780</v>
      </c>
      <c r="O1394" s="59">
        <f t="shared" si="68"/>
        <v>30</v>
      </c>
      <c r="P1394" s="59">
        <f>L1394+N1394</f>
        <v>1170</v>
      </c>
    </row>
    <row r="1395" spans="1:16" ht="48" customHeight="1" x14ac:dyDescent="0.25">
      <c r="A1395" s="90"/>
      <c r="B1395" s="134"/>
      <c r="C1395" s="87"/>
      <c r="D1395" s="61" t="s">
        <v>408</v>
      </c>
      <c r="E1395" s="148" t="s">
        <v>409</v>
      </c>
      <c r="F1395" s="149"/>
      <c r="G1395" s="149"/>
      <c r="H1395" s="149"/>
      <c r="I1395" s="149"/>
      <c r="J1395" s="150"/>
      <c r="K1395" s="59">
        <v>10</v>
      </c>
      <c r="L1395" s="59">
        <f>K1395*36</f>
        <v>360</v>
      </c>
      <c r="M1395" s="59">
        <v>20</v>
      </c>
      <c r="N1395" s="59">
        <f>M1395*36</f>
        <v>720</v>
      </c>
      <c r="O1395" s="59">
        <f t="shared" si="68"/>
        <v>30</v>
      </c>
      <c r="P1395" s="59">
        <f>L1395+N1395</f>
        <v>1080</v>
      </c>
    </row>
    <row r="1396" spans="1:16" ht="39.75" customHeight="1" x14ac:dyDescent="0.25">
      <c r="A1396" s="82">
        <v>5</v>
      </c>
      <c r="B1396" s="142">
        <v>343</v>
      </c>
      <c r="C1396" s="79" t="s">
        <v>416</v>
      </c>
      <c r="D1396" s="8" t="s">
        <v>396</v>
      </c>
      <c r="E1396" s="7">
        <v>44.9</v>
      </c>
      <c r="F1396" s="7">
        <v>50</v>
      </c>
      <c r="G1396" s="7">
        <v>15</v>
      </c>
      <c r="H1396" s="7">
        <v>0</v>
      </c>
      <c r="I1396" s="7">
        <v>5</v>
      </c>
      <c r="J1396" s="17">
        <f t="shared" si="69"/>
        <v>70</v>
      </c>
      <c r="K1396" s="11">
        <v>10</v>
      </c>
      <c r="L1396" s="11">
        <f t="shared" si="51"/>
        <v>449</v>
      </c>
      <c r="M1396" s="11">
        <v>20</v>
      </c>
      <c r="N1396" s="11">
        <f t="shared" si="52"/>
        <v>898</v>
      </c>
      <c r="O1396" s="11">
        <f t="shared" si="68"/>
        <v>30</v>
      </c>
      <c r="P1396" s="11">
        <f t="shared" si="53"/>
        <v>1347</v>
      </c>
    </row>
    <row r="1397" spans="1:16" ht="28.5" customHeight="1" x14ac:dyDescent="0.25">
      <c r="A1397" s="83"/>
      <c r="B1397" s="143"/>
      <c r="C1397" s="80"/>
      <c r="D1397" s="8" t="s">
        <v>514</v>
      </c>
      <c r="E1397" s="7">
        <v>60</v>
      </c>
      <c r="F1397" s="22">
        <f>E1396/E1397*F1396</f>
        <v>37.416666666666664</v>
      </c>
      <c r="G1397" s="7">
        <v>20</v>
      </c>
      <c r="H1397" s="7">
        <v>5</v>
      </c>
      <c r="I1397" s="7">
        <v>10</v>
      </c>
      <c r="J1397" s="21">
        <f t="shared" si="69"/>
        <v>72.416666666666657</v>
      </c>
      <c r="K1397" s="11">
        <v>10</v>
      </c>
      <c r="L1397" s="11">
        <f t="shared" si="51"/>
        <v>600</v>
      </c>
      <c r="M1397" s="11">
        <v>20</v>
      </c>
      <c r="N1397" s="11">
        <f t="shared" si="52"/>
        <v>1200</v>
      </c>
      <c r="O1397" s="11">
        <f t="shared" si="68"/>
        <v>30</v>
      </c>
      <c r="P1397" s="11">
        <f t="shared" si="53"/>
        <v>1800</v>
      </c>
    </row>
    <row r="1398" spans="1:16" ht="42" customHeight="1" x14ac:dyDescent="0.25">
      <c r="A1398" s="83"/>
      <c r="B1398" s="143"/>
      <c r="C1398" s="80"/>
      <c r="D1398" s="29" t="s">
        <v>410</v>
      </c>
      <c r="E1398" s="145" t="s">
        <v>409</v>
      </c>
      <c r="F1398" s="146"/>
      <c r="G1398" s="146"/>
      <c r="H1398" s="146"/>
      <c r="I1398" s="146"/>
      <c r="J1398" s="147"/>
      <c r="K1398" s="59">
        <v>10</v>
      </c>
      <c r="L1398" s="59">
        <f>K1398*47.66</f>
        <v>476.59999999999997</v>
      </c>
      <c r="M1398" s="59">
        <v>20</v>
      </c>
      <c r="N1398" s="59">
        <f>M1398*47.66</f>
        <v>953.19999999999993</v>
      </c>
      <c r="O1398" s="59">
        <f t="shared" ref="O1398:O1400" si="72">K1398+M1398</f>
        <v>30</v>
      </c>
      <c r="P1398" s="59">
        <f>L1398+N1398</f>
        <v>1429.8</v>
      </c>
    </row>
    <row r="1399" spans="1:16" ht="45.75" customHeight="1" x14ac:dyDescent="0.25">
      <c r="A1399" s="83"/>
      <c r="B1399" s="143"/>
      <c r="C1399" s="80"/>
      <c r="D1399" s="29" t="s">
        <v>411</v>
      </c>
      <c r="E1399" s="145" t="s">
        <v>409</v>
      </c>
      <c r="F1399" s="146"/>
      <c r="G1399" s="146"/>
      <c r="H1399" s="146"/>
      <c r="I1399" s="146"/>
      <c r="J1399" s="147"/>
      <c r="K1399" s="59">
        <v>10</v>
      </c>
      <c r="L1399" s="59">
        <f>K1399*39</f>
        <v>390</v>
      </c>
      <c r="M1399" s="59">
        <v>20</v>
      </c>
      <c r="N1399" s="59">
        <f>M1399*39</f>
        <v>780</v>
      </c>
      <c r="O1399" s="59">
        <f t="shared" si="72"/>
        <v>30</v>
      </c>
      <c r="P1399" s="59">
        <f>L1399+N1399</f>
        <v>1170</v>
      </c>
    </row>
    <row r="1400" spans="1:16" ht="48" customHeight="1" x14ac:dyDescent="0.25">
      <c r="A1400" s="84"/>
      <c r="B1400" s="144"/>
      <c r="C1400" s="81"/>
      <c r="D1400" s="61" t="s">
        <v>408</v>
      </c>
      <c r="E1400" s="148" t="s">
        <v>409</v>
      </c>
      <c r="F1400" s="149"/>
      <c r="G1400" s="149"/>
      <c r="H1400" s="149"/>
      <c r="I1400" s="149"/>
      <c r="J1400" s="150"/>
      <c r="K1400" s="59">
        <v>10</v>
      </c>
      <c r="L1400" s="59">
        <f>K1400*36</f>
        <v>360</v>
      </c>
      <c r="M1400" s="59">
        <v>20</v>
      </c>
      <c r="N1400" s="59">
        <f>M1400*36</f>
        <v>720</v>
      </c>
      <c r="O1400" s="59">
        <f t="shared" si="72"/>
        <v>30</v>
      </c>
      <c r="P1400" s="59">
        <f>L1400+N1400</f>
        <v>1080</v>
      </c>
    </row>
    <row r="1401" spans="1:16" ht="44.25" customHeight="1" x14ac:dyDescent="0.25">
      <c r="A1401" s="82">
        <v>5</v>
      </c>
      <c r="B1401" s="142">
        <v>344</v>
      </c>
      <c r="C1401" s="85" t="s">
        <v>16</v>
      </c>
      <c r="D1401" s="29" t="s">
        <v>396</v>
      </c>
      <c r="E1401" s="7">
        <v>44.9</v>
      </c>
      <c r="F1401" s="7">
        <v>50</v>
      </c>
      <c r="G1401" s="7">
        <v>15</v>
      </c>
      <c r="H1401" s="7">
        <v>0</v>
      </c>
      <c r="I1401" s="7">
        <v>5</v>
      </c>
      <c r="J1401" s="17">
        <f t="shared" si="69"/>
        <v>70</v>
      </c>
      <c r="K1401" s="11">
        <v>10</v>
      </c>
      <c r="L1401" s="11">
        <f t="shared" si="51"/>
        <v>449</v>
      </c>
      <c r="M1401" s="11">
        <v>20</v>
      </c>
      <c r="N1401" s="11">
        <f t="shared" si="52"/>
        <v>898</v>
      </c>
      <c r="O1401" s="11">
        <f t="shared" si="68"/>
        <v>30</v>
      </c>
      <c r="P1401" s="11">
        <f t="shared" si="53"/>
        <v>1347</v>
      </c>
    </row>
    <row r="1402" spans="1:16" ht="28.5" customHeight="1" x14ac:dyDescent="0.25">
      <c r="A1402" s="83"/>
      <c r="B1402" s="143"/>
      <c r="C1402" s="86"/>
      <c r="D1402" s="29" t="s">
        <v>509</v>
      </c>
      <c r="E1402" s="7">
        <v>60</v>
      </c>
      <c r="F1402" s="22">
        <f>E1401/E1402*F1401</f>
        <v>37.416666666666664</v>
      </c>
      <c r="G1402" s="7">
        <v>20</v>
      </c>
      <c r="H1402" s="7">
        <v>10</v>
      </c>
      <c r="I1402" s="7">
        <v>5</v>
      </c>
      <c r="J1402" s="21">
        <f t="shared" si="69"/>
        <v>72.416666666666657</v>
      </c>
      <c r="K1402" s="11">
        <v>10</v>
      </c>
      <c r="L1402" s="11">
        <f t="shared" si="51"/>
        <v>600</v>
      </c>
      <c r="M1402" s="11">
        <v>20</v>
      </c>
      <c r="N1402" s="11">
        <f t="shared" si="52"/>
        <v>1200</v>
      </c>
      <c r="O1402" s="11">
        <f t="shared" si="68"/>
        <v>30</v>
      </c>
      <c r="P1402" s="11">
        <f t="shared" si="53"/>
        <v>1800</v>
      </c>
    </row>
    <row r="1403" spans="1:16" ht="42" customHeight="1" x14ac:dyDescent="0.25">
      <c r="A1403" s="83"/>
      <c r="B1403" s="143"/>
      <c r="C1403" s="86"/>
      <c r="D1403" s="29" t="s">
        <v>410</v>
      </c>
      <c r="E1403" s="145" t="s">
        <v>409</v>
      </c>
      <c r="F1403" s="146"/>
      <c r="G1403" s="146"/>
      <c r="H1403" s="146"/>
      <c r="I1403" s="146"/>
      <c r="J1403" s="147"/>
      <c r="K1403" s="59">
        <v>10</v>
      </c>
      <c r="L1403" s="59">
        <f>K1403*47.66</f>
        <v>476.59999999999997</v>
      </c>
      <c r="M1403" s="59">
        <v>20</v>
      </c>
      <c r="N1403" s="59">
        <f>M1403*47.66</f>
        <v>953.19999999999993</v>
      </c>
      <c r="O1403" s="59">
        <f t="shared" si="68"/>
        <v>30</v>
      </c>
      <c r="P1403" s="59">
        <f>L1403+N1403</f>
        <v>1429.8</v>
      </c>
    </row>
    <row r="1404" spans="1:16" ht="45.75" customHeight="1" x14ac:dyDescent="0.25">
      <c r="A1404" s="83"/>
      <c r="B1404" s="143"/>
      <c r="C1404" s="86"/>
      <c r="D1404" s="29" t="s">
        <v>411</v>
      </c>
      <c r="E1404" s="145" t="s">
        <v>409</v>
      </c>
      <c r="F1404" s="146"/>
      <c r="G1404" s="146"/>
      <c r="H1404" s="146"/>
      <c r="I1404" s="146"/>
      <c r="J1404" s="147"/>
      <c r="K1404" s="59">
        <v>10</v>
      </c>
      <c r="L1404" s="59">
        <f>K1404*39</f>
        <v>390</v>
      </c>
      <c r="M1404" s="59">
        <v>20</v>
      </c>
      <c r="N1404" s="59">
        <f>M1404*39</f>
        <v>780</v>
      </c>
      <c r="O1404" s="59">
        <f t="shared" si="68"/>
        <v>30</v>
      </c>
      <c r="P1404" s="59">
        <f>L1404+N1404</f>
        <v>1170</v>
      </c>
    </row>
    <row r="1405" spans="1:16" ht="48" customHeight="1" x14ac:dyDescent="0.25">
      <c r="A1405" s="84"/>
      <c r="B1405" s="144"/>
      <c r="C1405" s="87"/>
      <c r="D1405" s="61" t="s">
        <v>408</v>
      </c>
      <c r="E1405" s="148" t="s">
        <v>409</v>
      </c>
      <c r="F1405" s="149"/>
      <c r="G1405" s="149"/>
      <c r="H1405" s="149"/>
      <c r="I1405" s="149"/>
      <c r="J1405" s="150"/>
      <c r="K1405" s="59">
        <v>10</v>
      </c>
      <c r="L1405" s="59">
        <f>K1405*36</f>
        <v>360</v>
      </c>
      <c r="M1405" s="59">
        <v>20</v>
      </c>
      <c r="N1405" s="59">
        <f>M1405*36</f>
        <v>720</v>
      </c>
      <c r="O1405" s="59">
        <f t="shared" si="68"/>
        <v>30</v>
      </c>
      <c r="P1405" s="59">
        <f>L1405+N1405</f>
        <v>1080</v>
      </c>
    </row>
    <row r="1406" spans="1:16" ht="41.25" customHeight="1" x14ac:dyDescent="0.25">
      <c r="A1406" s="82">
        <v>5</v>
      </c>
      <c r="B1406" s="142">
        <v>345</v>
      </c>
      <c r="C1406" s="85" t="s">
        <v>17</v>
      </c>
      <c r="D1406" s="29" t="s">
        <v>396</v>
      </c>
      <c r="E1406" s="7">
        <v>44.9</v>
      </c>
      <c r="F1406" s="7">
        <v>50</v>
      </c>
      <c r="G1406" s="7">
        <v>15</v>
      </c>
      <c r="H1406" s="7">
        <v>0</v>
      </c>
      <c r="I1406" s="7">
        <v>5</v>
      </c>
      <c r="J1406" s="17">
        <f t="shared" si="69"/>
        <v>70</v>
      </c>
      <c r="K1406" s="11">
        <v>10</v>
      </c>
      <c r="L1406" s="11">
        <f t="shared" si="51"/>
        <v>449</v>
      </c>
      <c r="M1406" s="11">
        <v>20</v>
      </c>
      <c r="N1406" s="11">
        <f t="shared" si="52"/>
        <v>898</v>
      </c>
      <c r="O1406" s="11">
        <f t="shared" si="68"/>
        <v>30</v>
      </c>
      <c r="P1406" s="11">
        <f t="shared" si="53"/>
        <v>1347</v>
      </c>
    </row>
    <row r="1407" spans="1:16" ht="28.5" customHeight="1" x14ac:dyDescent="0.25">
      <c r="A1407" s="83"/>
      <c r="B1407" s="143"/>
      <c r="C1407" s="86"/>
      <c r="D1407" s="13" t="s">
        <v>452</v>
      </c>
      <c r="E1407" s="13">
        <v>60</v>
      </c>
      <c r="F1407" s="30">
        <f>E1406/E1407*F1406</f>
        <v>37.416666666666664</v>
      </c>
      <c r="G1407" s="13">
        <v>20</v>
      </c>
      <c r="H1407" s="13">
        <v>15</v>
      </c>
      <c r="I1407" s="13">
        <v>15</v>
      </c>
      <c r="J1407" s="24">
        <f t="shared" si="69"/>
        <v>87.416666666666657</v>
      </c>
      <c r="K1407" s="11">
        <v>10</v>
      </c>
      <c r="L1407" s="11">
        <f t="shared" ref="L1407:L1564" si="73">E1407*K1407</f>
        <v>600</v>
      </c>
      <c r="M1407" s="11">
        <v>20</v>
      </c>
      <c r="N1407" s="11">
        <f t="shared" ref="N1407:N1564" si="74">E1407*M1407</f>
        <v>1200</v>
      </c>
      <c r="O1407" s="11">
        <f t="shared" si="68"/>
        <v>30</v>
      </c>
      <c r="P1407" s="11">
        <f t="shared" ref="P1407:P1564" si="75">L1407+N1407</f>
        <v>1800</v>
      </c>
    </row>
    <row r="1408" spans="1:16" ht="42" customHeight="1" x14ac:dyDescent="0.25">
      <c r="A1408" s="83"/>
      <c r="B1408" s="143"/>
      <c r="C1408" s="86"/>
      <c r="D1408" s="29" t="s">
        <v>410</v>
      </c>
      <c r="E1408" s="145" t="s">
        <v>409</v>
      </c>
      <c r="F1408" s="146"/>
      <c r="G1408" s="146"/>
      <c r="H1408" s="146"/>
      <c r="I1408" s="146"/>
      <c r="J1408" s="147"/>
      <c r="K1408" s="59">
        <v>10</v>
      </c>
      <c r="L1408" s="59">
        <f>K1408*47.66</f>
        <v>476.59999999999997</v>
      </c>
      <c r="M1408" s="59">
        <v>20</v>
      </c>
      <c r="N1408" s="59">
        <f>M1408*47.66</f>
        <v>953.19999999999993</v>
      </c>
      <c r="O1408" s="59">
        <f t="shared" ref="O1408:O1410" si="76">K1408+M1408</f>
        <v>30</v>
      </c>
      <c r="P1408" s="59">
        <f>L1408+N1408</f>
        <v>1429.8</v>
      </c>
    </row>
    <row r="1409" spans="1:16" ht="45.75" customHeight="1" x14ac:dyDescent="0.25">
      <c r="A1409" s="83"/>
      <c r="B1409" s="143"/>
      <c r="C1409" s="86"/>
      <c r="D1409" s="29" t="s">
        <v>411</v>
      </c>
      <c r="E1409" s="145" t="s">
        <v>409</v>
      </c>
      <c r="F1409" s="146"/>
      <c r="G1409" s="146"/>
      <c r="H1409" s="146"/>
      <c r="I1409" s="146"/>
      <c r="J1409" s="147"/>
      <c r="K1409" s="59">
        <v>10</v>
      </c>
      <c r="L1409" s="59">
        <f>K1409*39</f>
        <v>390</v>
      </c>
      <c r="M1409" s="59">
        <v>20</v>
      </c>
      <c r="N1409" s="59">
        <f>M1409*39</f>
        <v>780</v>
      </c>
      <c r="O1409" s="59">
        <f t="shared" si="76"/>
        <v>30</v>
      </c>
      <c r="P1409" s="59">
        <f>L1409+N1409</f>
        <v>1170</v>
      </c>
    </row>
    <row r="1410" spans="1:16" ht="48" customHeight="1" x14ac:dyDescent="0.25">
      <c r="A1410" s="84"/>
      <c r="B1410" s="144"/>
      <c r="C1410" s="87"/>
      <c r="D1410" s="61" t="s">
        <v>408</v>
      </c>
      <c r="E1410" s="148" t="s">
        <v>409</v>
      </c>
      <c r="F1410" s="149"/>
      <c r="G1410" s="149"/>
      <c r="H1410" s="149"/>
      <c r="I1410" s="149"/>
      <c r="J1410" s="150"/>
      <c r="K1410" s="59">
        <v>10</v>
      </c>
      <c r="L1410" s="59">
        <f>K1410*36</f>
        <v>360</v>
      </c>
      <c r="M1410" s="59">
        <v>20</v>
      </c>
      <c r="N1410" s="59">
        <f>M1410*36</f>
        <v>720</v>
      </c>
      <c r="O1410" s="59">
        <f t="shared" si="76"/>
        <v>30</v>
      </c>
      <c r="P1410" s="59">
        <f>L1410+N1410</f>
        <v>1080</v>
      </c>
    </row>
    <row r="1411" spans="1:16" ht="37.5" customHeight="1" x14ac:dyDescent="0.25">
      <c r="A1411" s="142">
        <v>5</v>
      </c>
      <c r="B1411" s="142">
        <v>346</v>
      </c>
      <c r="C1411" s="79" t="s">
        <v>417</v>
      </c>
      <c r="D1411" s="8" t="s">
        <v>396</v>
      </c>
      <c r="E1411" s="7">
        <v>44.9</v>
      </c>
      <c r="F1411" s="7">
        <v>50</v>
      </c>
      <c r="G1411" s="7">
        <v>15</v>
      </c>
      <c r="H1411" s="7">
        <v>0</v>
      </c>
      <c r="I1411" s="7">
        <v>5</v>
      </c>
      <c r="J1411" s="17">
        <f t="shared" si="69"/>
        <v>70</v>
      </c>
      <c r="K1411" s="11">
        <v>10</v>
      </c>
      <c r="L1411" s="11">
        <f t="shared" si="73"/>
        <v>449</v>
      </c>
      <c r="M1411" s="11">
        <v>20</v>
      </c>
      <c r="N1411" s="11">
        <f t="shared" si="74"/>
        <v>898</v>
      </c>
      <c r="O1411" s="11">
        <f t="shared" si="68"/>
        <v>30</v>
      </c>
      <c r="P1411" s="11">
        <f t="shared" si="75"/>
        <v>1347</v>
      </c>
    </row>
    <row r="1412" spans="1:16" ht="28.5" customHeight="1" x14ac:dyDescent="0.25">
      <c r="A1412" s="143"/>
      <c r="B1412" s="143"/>
      <c r="C1412" s="80"/>
      <c r="D1412" s="8" t="s">
        <v>514</v>
      </c>
      <c r="E1412" s="7">
        <v>60</v>
      </c>
      <c r="F1412" s="22">
        <f>E1411/E1412*F1411</f>
        <v>37.416666666666664</v>
      </c>
      <c r="G1412" s="7">
        <v>20</v>
      </c>
      <c r="H1412" s="7">
        <v>5</v>
      </c>
      <c r="I1412" s="7">
        <v>10</v>
      </c>
      <c r="J1412" s="21">
        <f t="shared" si="69"/>
        <v>72.416666666666657</v>
      </c>
      <c r="K1412" s="11">
        <v>10</v>
      </c>
      <c r="L1412" s="11">
        <f t="shared" si="73"/>
        <v>600</v>
      </c>
      <c r="M1412" s="11">
        <v>20</v>
      </c>
      <c r="N1412" s="11">
        <f t="shared" si="74"/>
        <v>1200</v>
      </c>
      <c r="O1412" s="11">
        <f t="shared" si="68"/>
        <v>30</v>
      </c>
      <c r="P1412" s="11">
        <f t="shared" si="75"/>
        <v>1800</v>
      </c>
    </row>
    <row r="1413" spans="1:16" ht="42" customHeight="1" x14ac:dyDescent="0.25">
      <c r="A1413" s="143"/>
      <c r="B1413" s="143"/>
      <c r="C1413" s="80"/>
      <c r="D1413" s="29" t="s">
        <v>410</v>
      </c>
      <c r="E1413" s="145" t="s">
        <v>409</v>
      </c>
      <c r="F1413" s="146"/>
      <c r="G1413" s="146"/>
      <c r="H1413" s="146"/>
      <c r="I1413" s="146"/>
      <c r="J1413" s="147"/>
      <c r="K1413" s="59">
        <v>10</v>
      </c>
      <c r="L1413" s="59">
        <f>K1413*47.66</f>
        <v>476.59999999999997</v>
      </c>
      <c r="M1413" s="59">
        <v>20</v>
      </c>
      <c r="N1413" s="59">
        <f>M1413*47.66</f>
        <v>953.19999999999993</v>
      </c>
      <c r="O1413" s="59">
        <f t="shared" si="68"/>
        <v>30</v>
      </c>
      <c r="P1413" s="59">
        <f>L1413+N1413</f>
        <v>1429.8</v>
      </c>
    </row>
    <row r="1414" spans="1:16" ht="45.75" customHeight="1" x14ac:dyDescent="0.25">
      <c r="A1414" s="143"/>
      <c r="B1414" s="143"/>
      <c r="C1414" s="80"/>
      <c r="D1414" s="29" t="s">
        <v>411</v>
      </c>
      <c r="E1414" s="145" t="s">
        <v>409</v>
      </c>
      <c r="F1414" s="146"/>
      <c r="G1414" s="146"/>
      <c r="H1414" s="146"/>
      <c r="I1414" s="146"/>
      <c r="J1414" s="147"/>
      <c r="K1414" s="59">
        <v>10</v>
      </c>
      <c r="L1414" s="59">
        <f>K1414*39</f>
        <v>390</v>
      </c>
      <c r="M1414" s="59">
        <v>20</v>
      </c>
      <c r="N1414" s="59">
        <f>M1414*39</f>
        <v>780</v>
      </c>
      <c r="O1414" s="59">
        <f t="shared" si="68"/>
        <v>30</v>
      </c>
      <c r="P1414" s="59">
        <f>L1414+N1414</f>
        <v>1170</v>
      </c>
    </row>
    <row r="1415" spans="1:16" ht="48" customHeight="1" x14ac:dyDescent="0.25">
      <c r="A1415" s="144"/>
      <c r="B1415" s="144"/>
      <c r="C1415" s="81"/>
      <c r="D1415" s="61" t="s">
        <v>408</v>
      </c>
      <c r="E1415" s="148" t="s">
        <v>409</v>
      </c>
      <c r="F1415" s="149"/>
      <c r="G1415" s="149"/>
      <c r="H1415" s="149"/>
      <c r="I1415" s="149"/>
      <c r="J1415" s="150"/>
      <c r="K1415" s="59">
        <v>10</v>
      </c>
      <c r="L1415" s="59">
        <f>K1415*36</f>
        <v>360</v>
      </c>
      <c r="M1415" s="59">
        <v>20</v>
      </c>
      <c r="N1415" s="59">
        <f>M1415*36</f>
        <v>720</v>
      </c>
      <c r="O1415" s="59">
        <f t="shared" si="68"/>
        <v>30</v>
      </c>
      <c r="P1415" s="59">
        <f>L1415+N1415</f>
        <v>1080</v>
      </c>
    </row>
    <row r="1416" spans="1:16" ht="36.75" customHeight="1" x14ac:dyDescent="0.25">
      <c r="A1416" s="142">
        <v>5</v>
      </c>
      <c r="B1416" s="142">
        <v>347</v>
      </c>
      <c r="C1416" s="85" t="s">
        <v>18</v>
      </c>
      <c r="D1416" s="8" t="s">
        <v>396</v>
      </c>
      <c r="E1416" s="7">
        <v>44.9</v>
      </c>
      <c r="F1416" s="7">
        <v>50</v>
      </c>
      <c r="G1416" s="7">
        <v>15</v>
      </c>
      <c r="H1416" s="7">
        <v>0</v>
      </c>
      <c r="I1416" s="7">
        <v>5</v>
      </c>
      <c r="J1416" s="17">
        <f t="shared" si="69"/>
        <v>70</v>
      </c>
      <c r="K1416" s="11">
        <v>10</v>
      </c>
      <c r="L1416" s="11">
        <f t="shared" si="73"/>
        <v>449</v>
      </c>
      <c r="M1416" s="11">
        <v>20</v>
      </c>
      <c r="N1416" s="11">
        <f t="shared" si="74"/>
        <v>898</v>
      </c>
      <c r="O1416" s="11">
        <f t="shared" si="68"/>
        <v>30</v>
      </c>
      <c r="P1416" s="11">
        <f t="shared" si="75"/>
        <v>1347</v>
      </c>
    </row>
    <row r="1417" spans="1:16" ht="28.5" customHeight="1" x14ac:dyDescent="0.25">
      <c r="A1417" s="143"/>
      <c r="B1417" s="143"/>
      <c r="C1417" s="86"/>
      <c r="D1417" s="8" t="s">
        <v>430</v>
      </c>
      <c r="E1417" s="7">
        <v>60</v>
      </c>
      <c r="F1417" s="22">
        <f>E1416/E1417*F1416</f>
        <v>37.416666666666664</v>
      </c>
      <c r="G1417" s="7">
        <v>20</v>
      </c>
      <c r="H1417" s="7">
        <v>15</v>
      </c>
      <c r="I1417" s="7">
        <v>15</v>
      </c>
      <c r="J1417" s="21">
        <f t="shared" si="69"/>
        <v>87.416666666666657</v>
      </c>
      <c r="K1417" s="11">
        <v>10</v>
      </c>
      <c r="L1417" s="11">
        <f t="shared" si="73"/>
        <v>600</v>
      </c>
      <c r="M1417" s="11">
        <v>20</v>
      </c>
      <c r="N1417" s="11">
        <f t="shared" si="74"/>
        <v>1200</v>
      </c>
      <c r="O1417" s="11">
        <f t="shared" si="68"/>
        <v>30</v>
      </c>
      <c r="P1417" s="11">
        <f t="shared" si="75"/>
        <v>1800</v>
      </c>
    </row>
    <row r="1418" spans="1:16" ht="42" customHeight="1" x14ac:dyDescent="0.25">
      <c r="A1418" s="143"/>
      <c r="B1418" s="143"/>
      <c r="C1418" s="86"/>
      <c r="D1418" s="29" t="s">
        <v>410</v>
      </c>
      <c r="E1418" s="145" t="s">
        <v>409</v>
      </c>
      <c r="F1418" s="146"/>
      <c r="G1418" s="146"/>
      <c r="H1418" s="146"/>
      <c r="I1418" s="146"/>
      <c r="J1418" s="147"/>
      <c r="K1418" s="59">
        <v>10</v>
      </c>
      <c r="L1418" s="59">
        <f>K1418*47.66</f>
        <v>476.59999999999997</v>
      </c>
      <c r="M1418" s="59">
        <v>20</v>
      </c>
      <c r="N1418" s="59">
        <f>M1418*47.66</f>
        <v>953.19999999999993</v>
      </c>
      <c r="O1418" s="59">
        <f t="shared" ref="O1418:O1420" si="77">K1418+M1418</f>
        <v>30</v>
      </c>
      <c r="P1418" s="59">
        <f>L1418+N1418</f>
        <v>1429.8</v>
      </c>
    </row>
    <row r="1419" spans="1:16" ht="45.75" customHeight="1" x14ac:dyDescent="0.25">
      <c r="A1419" s="143"/>
      <c r="B1419" s="143"/>
      <c r="C1419" s="86"/>
      <c r="D1419" s="29" t="s">
        <v>411</v>
      </c>
      <c r="E1419" s="145" t="s">
        <v>409</v>
      </c>
      <c r="F1419" s="146"/>
      <c r="G1419" s="146"/>
      <c r="H1419" s="146"/>
      <c r="I1419" s="146"/>
      <c r="J1419" s="147"/>
      <c r="K1419" s="59">
        <v>10</v>
      </c>
      <c r="L1419" s="59">
        <f>K1419*39</f>
        <v>390</v>
      </c>
      <c r="M1419" s="59">
        <v>20</v>
      </c>
      <c r="N1419" s="59">
        <f>M1419*39</f>
        <v>780</v>
      </c>
      <c r="O1419" s="59">
        <f t="shared" si="77"/>
        <v>30</v>
      </c>
      <c r="P1419" s="59">
        <f>L1419+N1419</f>
        <v>1170</v>
      </c>
    </row>
    <row r="1420" spans="1:16" ht="48" customHeight="1" x14ac:dyDescent="0.25">
      <c r="A1420" s="144"/>
      <c r="B1420" s="144"/>
      <c r="C1420" s="87"/>
      <c r="D1420" s="61" t="s">
        <v>408</v>
      </c>
      <c r="E1420" s="148" t="s">
        <v>409</v>
      </c>
      <c r="F1420" s="149"/>
      <c r="G1420" s="149"/>
      <c r="H1420" s="149"/>
      <c r="I1420" s="149"/>
      <c r="J1420" s="150"/>
      <c r="K1420" s="59">
        <v>10</v>
      </c>
      <c r="L1420" s="59">
        <f>K1420*36</f>
        <v>360</v>
      </c>
      <c r="M1420" s="59">
        <v>20</v>
      </c>
      <c r="N1420" s="59">
        <f>M1420*36</f>
        <v>720</v>
      </c>
      <c r="O1420" s="59">
        <f t="shared" si="77"/>
        <v>30</v>
      </c>
      <c r="P1420" s="59">
        <f>L1420+N1420</f>
        <v>1080</v>
      </c>
    </row>
    <row r="1421" spans="1:16" ht="36.75" customHeight="1" x14ac:dyDescent="0.25">
      <c r="A1421" s="142">
        <v>5</v>
      </c>
      <c r="B1421" s="142">
        <v>348</v>
      </c>
      <c r="C1421" s="85" t="s">
        <v>19</v>
      </c>
      <c r="D1421" s="29" t="s">
        <v>396</v>
      </c>
      <c r="E1421" s="7">
        <v>44.9</v>
      </c>
      <c r="F1421" s="7">
        <v>50</v>
      </c>
      <c r="G1421" s="7">
        <v>15</v>
      </c>
      <c r="H1421" s="7">
        <v>0</v>
      </c>
      <c r="I1421" s="7">
        <v>5</v>
      </c>
      <c r="J1421" s="17">
        <f t="shared" si="69"/>
        <v>70</v>
      </c>
      <c r="K1421" s="10">
        <v>10</v>
      </c>
      <c r="L1421" s="10">
        <f t="shared" si="73"/>
        <v>449</v>
      </c>
      <c r="M1421" s="10">
        <v>20</v>
      </c>
      <c r="N1421" s="10">
        <f t="shared" si="74"/>
        <v>898</v>
      </c>
      <c r="O1421" s="10">
        <f t="shared" si="68"/>
        <v>30</v>
      </c>
      <c r="P1421" s="10">
        <f t="shared" si="75"/>
        <v>1347</v>
      </c>
    </row>
    <row r="1422" spans="1:16" ht="28.5" customHeight="1" x14ac:dyDescent="0.25">
      <c r="A1422" s="143"/>
      <c r="B1422" s="143"/>
      <c r="C1422" s="86"/>
      <c r="D1422" s="29" t="s">
        <v>509</v>
      </c>
      <c r="E1422" s="7">
        <v>60</v>
      </c>
      <c r="F1422" s="22">
        <f>E1421/E1422*F1421</f>
        <v>37.416666666666664</v>
      </c>
      <c r="G1422" s="7">
        <v>20</v>
      </c>
      <c r="H1422" s="7">
        <v>10</v>
      </c>
      <c r="I1422" s="7">
        <v>5</v>
      </c>
      <c r="J1422" s="21">
        <f t="shared" si="69"/>
        <v>72.416666666666657</v>
      </c>
      <c r="K1422" s="10">
        <v>10</v>
      </c>
      <c r="L1422" s="10">
        <f t="shared" si="73"/>
        <v>600</v>
      </c>
      <c r="M1422" s="10">
        <v>20</v>
      </c>
      <c r="N1422" s="10">
        <f t="shared" si="74"/>
        <v>1200</v>
      </c>
      <c r="O1422" s="10">
        <f t="shared" si="68"/>
        <v>30</v>
      </c>
      <c r="P1422" s="10">
        <f t="shared" si="75"/>
        <v>1800</v>
      </c>
    </row>
    <row r="1423" spans="1:16" ht="42" customHeight="1" x14ac:dyDescent="0.25">
      <c r="A1423" s="143"/>
      <c r="B1423" s="143"/>
      <c r="C1423" s="86"/>
      <c r="D1423" s="29" t="s">
        <v>410</v>
      </c>
      <c r="E1423" s="145" t="s">
        <v>409</v>
      </c>
      <c r="F1423" s="146"/>
      <c r="G1423" s="146"/>
      <c r="H1423" s="146"/>
      <c r="I1423" s="146"/>
      <c r="J1423" s="147"/>
      <c r="K1423" s="59">
        <v>10</v>
      </c>
      <c r="L1423" s="59">
        <f>K1423*47.66</f>
        <v>476.59999999999997</v>
      </c>
      <c r="M1423" s="59">
        <v>20</v>
      </c>
      <c r="N1423" s="59">
        <f>M1423*47.66</f>
        <v>953.19999999999993</v>
      </c>
      <c r="O1423" s="59">
        <f t="shared" si="68"/>
        <v>30</v>
      </c>
      <c r="P1423" s="59">
        <f>L1423+N1423</f>
        <v>1429.8</v>
      </c>
    </row>
    <row r="1424" spans="1:16" ht="45.75" customHeight="1" x14ac:dyDescent="0.25">
      <c r="A1424" s="143"/>
      <c r="B1424" s="143"/>
      <c r="C1424" s="86"/>
      <c r="D1424" s="29" t="s">
        <v>411</v>
      </c>
      <c r="E1424" s="145" t="s">
        <v>409</v>
      </c>
      <c r="F1424" s="146"/>
      <c r="G1424" s="146"/>
      <c r="H1424" s="146"/>
      <c r="I1424" s="146"/>
      <c r="J1424" s="147"/>
      <c r="K1424" s="59">
        <v>10</v>
      </c>
      <c r="L1424" s="59">
        <f>K1424*39</f>
        <v>390</v>
      </c>
      <c r="M1424" s="59">
        <v>20</v>
      </c>
      <c r="N1424" s="59">
        <f>M1424*39</f>
        <v>780</v>
      </c>
      <c r="O1424" s="59">
        <f t="shared" si="68"/>
        <v>30</v>
      </c>
      <c r="P1424" s="59">
        <f>L1424+N1424</f>
        <v>1170</v>
      </c>
    </row>
    <row r="1425" spans="1:18" ht="48" customHeight="1" x14ac:dyDescent="0.25">
      <c r="A1425" s="144"/>
      <c r="B1425" s="144"/>
      <c r="C1425" s="87"/>
      <c r="D1425" s="61" t="s">
        <v>408</v>
      </c>
      <c r="E1425" s="148" t="s">
        <v>409</v>
      </c>
      <c r="F1425" s="149"/>
      <c r="G1425" s="149"/>
      <c r="H1425" s="149"/>
      <c r="I1425" s="149"/>
      <c r="J1425" s="150"/>
      <c r="K1425" s="59">
        <v>10</v>
      </c>
      <c r="L1425" s="59">
        <f>K1425*36</f>
        <v>360</v>
      </c>
      <c r="M1425" s="59">
        <v>20</v>
      </c>
      <c r="N1425" s="59">
        <f>M1425*36</f>
        <v>720</v>
      </c>
      <c r="O1425" s="59">
        <f t="shared" si="68"/>
        <v>30</v>
      </c>
      <c r="P1425" s="59">
        <f>L1425+N1425</f>
        <v>1080</v>
      </c>
    </row>
    <row r="1426" spans="1:18" ht="36.75" customHeight="1" x14ac:dyDescent="0.25">
      <c r="A1426" s="151">
        <v>5</v>
      </c>
      <c r="B1426" s="151">
        <v>349</v>
      </c>
      <c r="C1426" s="79" t="s">
        <v>425</v>
      </c>
      <c r="D1426" s="29" t="s">
        <v>396</v>
      </c>
      <c r="E1426" s="74">
        <v>44.9</v>
      </c>
      <c r="F1426" s="74">
        <v>50</v>
      </c>
      <c r="G1426" s="74">
        <v>15</v>
      </c>
      <c r="H1426" s="74">
        <v>0</v>
      </c>
      <c r="I1426" s="74">
        <v>5</v>
      </c>
      <c r="J1426" s="17">
        <f t="shared" ref="J1426" si="78">SUM(F1426:I1426)</f>
        <v>70</v>
      </c>
      <c r="K1426" s="10">
        <v>10</v>
      </c>
      <c r="L1426" s="10">
        <f t="shared" ref="L1426" si="79">E1426*K1426</f>
        <v>449</v>
      </c>
      <c r="M1426" s="10">
        <v>20</v>
      </c>
      <c r="N1426" s="10">
        <f t="shared" ref="N1426" si="80">E1426*M1426</f>
        <v>898</v>
      </c>
      <c r="O1426" s="10">
        <f t="shared" ref="O1426" si="81">K1426+M1426</f>
        <v>30</v>
      </c>
      <c r="P1426" s="10">
        <f t="shared" ref="P1426" si="82">L1426+N1426</f>
        <v>1347</v>
      </c>
    </row>
    <row r="1427" spans="1:18" ht="28.5" customHeight="1" x14ac:dyDescent="0.25">
      <c r="A1427" s="152"/>
      <c r="B1427" s="152"/>
      <c r="C1427" s="80"/>
      <c r="D1427" s="68" t="s">
        <v>452</v>
      </c>
      <c r="E1427" s="13">
        <v>60</v>
      </c>
      <c r="F1427" s="30">
        <f>E1426/E1427*F1426</f>
        <v>37.416666666666664</v>
      </c>
      <c r="G1427" s="13">
        <v>20</v>
      </c>
      <c r="H1427" s="13">
        <v>15</v>
      </c>
      <c r="I1427" s="13">
        <v>15</v>
      </c>
      <c r="J1427" s="24">
        <f>SUM(F1427:I1427)</f>
        <v>87.416666666666657</v>
      </c>
      <c r="K1427" s="13">
        <v>10</v>
      </c>
      <c r="L1427" s="13">
        <f t="shared" si="73"/>
        <v>600</v>
      </c>
      <c r="M1427" s="13">
        <v>20</v>
      </c>
      <c r="N1427" s="13">
        <f t="shared" si="74"/>
        <v>1200</v>
      </c>
      <c r="O1427" s="13">
        <f t="shared" si="68"/>
        <v>30</v>
      </c>
      <c r="P1427" s="13">
        <f t="shared" si="75"/>
        <v>1800</v>
      </c>
      <c r="Q1427" s="20"/>
      <c r="R1427" s="20"/>
    </row>
    <row r="1428" spans="1:18" ht="42" customHeight="1" x14ac:dyDescent="0.25">
      <c r="A1428" s="152"/>
      <c r="B1428" s="152"/>
      <c r="C1428" s="80"/>
      <c r="D1428" s="67" t="s">
        <v>410</v>
      </c>
      <c r="E1428" s="145" t="s">
        <v>409</v>
      </c>
      <c r="F1428" s="146"/>
      <c r="G1428" s="146"/>
      <c r="H1428" s="146"/>
      <c r="I1428" s="146"/>
      <c r="J1428" s="147"/>
      <c r="K1428" s="59">
        <v>10</v>
      </c>
      <c r="L1428" s="59">
        <f>K1428*47.66</f>
        <v>476.59999999999997</v>
      </c>
      <c r="M1428" s="59">
        <v>20</v>
      </c>
      <c r="N1428" s="59">
        <f>M1428*47.66</f>
        <v>953.19999999999993</v>
      </c>
      <c r="O1428" s="59">
        <f t="shared" ref="O1428:O1430" si="83">K1428+M1428</f>
        <v>30</v>
      </c>
      <c r="P1428" s="59">
        <f>L1428+N1428</f>
        <v>1429.8</v>
      </c>
    </row>
    <row r="1429" spans="1:18" ht="45.75" customHeight="1" x14ac:dyDescent="0.25">
      <c r="A1429" s="152"/>
      <c r="B1429" s="152"/>
      <c r="C1429" s="80"/>
      <c r="D1429" s="67" t="s">
        <v>411</v>
      </c>
      <c r="E1429" s="145" t="s">
        <v>409</v>
      </c>
      <c r="F1429" s="146"/>
      <c r="G1429" s="146"/>
      <c r="H1429" s="146"/>
      <c r="I1429" s="146"/>
      <c r="J1429" s="147"/>
      <c r="K1429" s="59">
        <v>10</v>
      </c>
      <c r="L1429" s="59">
        <f>K1429*39</f>
        <v>390</v>
      </c>
      <c r="M1429" s="59">
        <v>20</v>
      </c>
      <c r="N1429" s="59">
        <f>M1429*39</f>
        <v>780</v>
      </c>
      <c r="O1429" s="59">
        <f t="shared" si="83"/>
        <v>30</v>
      </c>
      <c r="P1429" s="59">
        <f>L1429+N1429</f>
        <v>1170</v>
      </c>
    </row>
    <row r="1430" spans="1:18" ht="48" customHeight="1" x14ac:dyDescent="0.25">
      <c r="A1430" s="153"/>
      <c r="B1430" s="153"/>
      <c r="C1430" s="81"/>
      <c r="D1430" s="68" t="s">
        <v>408</v>
      </c>
      <c r="E1430" s="148" t="s">
        <v>409</v>
      </c>
      <c r="F1430" s="149"/>
      <c r="G1430" s="149"/>
      <c r="H1430" s="149"/>
      <c r="I1430" s="149"/>
      <c r="J1430" s="150"/>
      <c r="K1430" s="59">
        <v>10</v>
      </c>
      <c r="L1430" s="59">
        <f>K1430*36</f>
        <v>360</v>
      </c>
      <c r="M1430" s="59">
        <v>20</v>
      </c>
      <c r="N1430" s="59">
        <f>M1430*36</f>
        <v>720</v>
      </c>
      <c r="O1430" s="59">
        <f t="shared" si="83"/>
        <v>30</v>
      </c>
      <c r="P1430" s="59">
        <f>L1430+N1430</f>
        <v>1080</v>
      </c>
    </row>
    <row r="1431" spans="1:18" ht="28.5" customHeight="1" x14ac:dyDescent="0.25">
      <c r="A1431" s="151">
        <v>5</v>
      </c>
      <c r="B1431" s="151">
        <v>350</v>
      </c>
      <c r="C1431" s="79" t="s">
        <v>72</v>
      </c>
      <c r="D1431" s="8" t="s">
        <v>485</v>
      </c>
      <c r="E1431" s="7">
        <v>60</v>
      </c>
      <c r="F1431" s="22">
        <v>50</v>
      </c>
      <c r="G1431" s="7">
        <v>20</v>
      </c>
      <c r="H1431" s="7">
        <v>15</v>
      </c>
      <c r="I1431" s="7">
        <v>15</v>
      </c>
      <c r="J1431" s="21">
        <f>SUM(F1431:I1431)</f>
        <v>100</v>
      </c>
      <c r="K1431" s="13">
        <v>10</v>
      </c>
      <c r="L1431" s="13">
        <f t="shared" si="73"/>
        <v>600</v>
      </c>
      <c r="M1431" s="13">
        <v>20</v>
      </c>
      <c r="N1431" s="13">
        <f t="shared" si="74"/>
        <v>1200</v>
      </c>
      <c r="O1431" s="13">
        <f t="shared" si="68"/>
        <v>30</v>
      </c>
      <c r="P1431" s="13">
        <f t="shared" si="75"/>
        <v>1800</v>
      </c>
      <c r="Q1431" s="20"/>
      <c r="R1431" s="20"/>
    </row>
    <row r="1432" spans="1:18" ht="42" customHeight="1" x14ac:dyDescent="0.25">
      <c r="A1432" s="152"/>
      <c r="B1432" s="152"/>
      <c r="C1432" s="80"/>
      <c r="D1432" s="29" t="s">
        <v>410</v>
      </c>
      <c r="E1432" s="145" t="s">
        <v>409</v>
      </c>
      <c r="F1432" s="146"/>
      <c r="G1432" s="146"/>
      <c r="H1432" s="146"/>
      <c r="I1432" s="146"/>
      <c r="J1432" s="147"/>
      <c r="K1432" s="59">
        <v>10</v>
      </c>
      <c r="L1432" s="59">
        <f>K1432*47.66</f>
        <v>476.59999999999997</v>
      </c>
      <c r="M1432" s="59">
        <v>20</v>
      </c>
      <c r="N1432" s="59">
        <f>M1432*47.66</f>
        <v>953.19999999999993</v>
      </c>
      <c r="O1432" s="59">
        <f t="shared" si="68"/>
        <v>30</v>
      </c>
      <c r="P1432" s="59">
        <f>L1432+N1432</f>
        <v>1429.8</v>
      </c>
    </row>
    <row r="1433" spans="1:18" ht="45.75" customHeight="1" x14ac:dyDescent="0.25">
      <c r="A1433" s="152"/>
      <c r="B1433" s="152"/>
      <c r="C1433" s="80"/>
      <c r="D1433" s="29" t="s">
        <v>411</v>
      </c>
      <c r="E1433" s="145" t="s">
        <v>409</v>
      </c>
      <c r="F1433" s="146"/>
      <c r="G1433" s="146"/>
      <c r="H1433" s="146"/>
      <c r="I1433" s="146"/>
      <c r="J1433" s="147"/>
      <c r="K1433" s="59">
        <v>10</v>
      </c>
      <c r="L1433" s="59">
        <f>K1433*39</f>
        <v>390</v>
      </c>
      <c r="M1433" s="59">
        <v>20</v>
      </c>
      <c r="N1433" s="59">
        <f>M1433*39</f>
        <v>780</v>
      </c>
      <c r="O1433" s="59">
        <f t="shared" si="68"/>
        <v>30</v>
      </c>
      <c r="P1433" s="59">
        <f>L1433+N1433</f>
        <v>1170</v>
      </c>
    </row>
    <row r="1434" spans="1:18" ht="48" customHeight="1" x14ac:dyDescent="0.25">
      <c r="A1434" s="153"/>
      <c r="B1434" s="153"/>
      <c r="C1434" s="81"/>
      <c r="D1434" s="61" t="s">
        <v>408</v>
      </c>
      <c r="E1434" s="148" t="s">
        <v>409</v>
      </c>
      <c r="F1434" s="149"/>
      <c r="G1434" s="149"/>
      <c r="H1434" s="149"/>
      <c r="I1434" s="149"/>
      <c r="J1434" s="150"/>
      <c r="K1434" s="59">
        <v>10</v>
      </c>
      <c r="L1434" s="59">
        <f>K1434*36</f>
        <v>360</v>
      </c>
      <c r="M1434" s="59">
        <v>20</v>
      </c>
      <c r="N1434" s="59">
        <f>M1434*36</f>
        <v>720</v>
      </c>
      <c r="O1434" s="59">
        <f t="shared" si="68"/>
        <v>30</v>
      </c>
      <c r="P1434" s="59">
        <f>L1434+N1434</f>
        <v>1080</v>
      </c>
    </row>
    <row r="1435" spans="1:18" ht="28.5" customHeight="1" x14ac:dyDescent="0.25">
      <c r="A1435" s="151">
        <v>5</v>
      </c>
      <c r="B1435" s="151">
        <v>351</v>
      </c>
      <c r="C1435" s="79" t="s">
        <v>69</v>
      </c>
      <c r="D1435" s="8" t="s">
        <v>465</v>
      </c>
      <c r="E1435" s="7">
        <v>60</v>
      </c>
      <c r="F1435" s="22">
        <v>50</v>
      </c>
      <c r="G1435" s="7">
        <v>20</v>
      </c>
      <c r="H1435" s="7">
        <v>15</v>
      </c>
      <c r="I1435" s="7">
        <v>15</v>
      </c>
      <c r="J1435" s="21">
        <f>SUM(F1435:I1435)</f>
        <v>100</v>
      </c>
      <c r="K1435" s="13">
        <v>10</v>
      </c>
      <c r="L1435" s="13">
        <f t="shared" si="73"/>
        <v>600</v>
      </c>
      <c r="M1435" s="13">
        <v>20</v>
      </c>
      <c r="N1435" s="13">
        <f t="shared" si="74"/>
        <v>1200</v>
      </c>
      <c r="O1435" s="13">
        <f t="shared" si="68"/>
        <v>30</v>
      </c>
      <c r="P1435" s="13">
        <f t="shared" si="75"/>
        <v>1800</v>
      </c>
      <c r="Q1435" s="20"/>
      <c r="R1435" s="20"/>
    </row>
    <row r="1436" spans="1:18" ht="42" customHeight="1" x14ac:dyDescent="0.25">
      <c r="A1436" s="152"/>
      <c r="B1436" s="152"/>
      <c r="C1436" s="80"/>
      <c r="D1436" s="29" t="s">
        <v>410</v>
      </c>
      <c r="E1436" s="145" t="s">
        <v>409</v>
      </c>
      <c r="F1436" s="146"/>
      <c r="G1436" s="146"/>
      <c r="H1436" s="146"/>
      <c r="I1436" s="146"/>
      <c r="J1436" s="147"/>
      <c r="K1436" s="59">
        <v>10</v>
      </c>
      <c r="L1436" s="59">
        <f>K1436*47.66</f>
        <v>476.59999999999997</v>
      </c>
      <c r="M1436" s="59">
        <v>20</v>
      </c>
      <c r="N1436" s="59">
        <f>M1436*47.66</f>
        <v>953.19999999999993</v>
      </c>
      <c r="O1436" s="59">
        <f t="shared" ref="O1436:O1438" si="84">K1436+M1436</f>
        <v>30</v>
      </c>
      <c r="P1436" s="59">
        <f>L1436+N1436</f>
        <v>1429.8</v>
      </c>
    </row>
    <row r="1437" spans="1:18" ht="45.75" customHeight="1" x14ac:dyDescent="0.25">
      <c r="A1437" s="152"/>
      <c r="B1437" s="152"/>
      <c r="C1437" s="80"/>
      <c r="D1437" s="29" t="s">
        <v>411</v>
      </c>
      <c r="E1437" s="145" t="s">
        <v>409</v>
      </c>
      <c r="F1437" s="146"/>
      <c r="G1437" s="146"/>
      <c r="H1437" s="146"/>
      <c r="I1437" s="146"/>
      <c r="J1437" s="147"/>
      <c r="K1437" s="59">
        <v>10</v>
      </c>
      <c r="L1437" s="59">
        <f>K1437*39</f>
        <v>390</v>
      </c>
      <c r="M1437" s="59">
        <v>20</v>
      </c>
      <c r="N1437" s="59">
        <f>M1437*39</f>
        <v>780</v>
      </c>
      <c r="O1437" s="59">
        <f t="shared" si="84"/>
        <v>30</v>
      </c>
      <c r="P1437" s="59">
        <f>L1437+N1437</f>
        <v>1170</v>
      </c>
    </row>
    <row r="1438" spans="1:18" ht="48" customHeight="1" x14ac:dyDescent="0.25">
      <c r="A1438" s="153"/>
      <c r="B1438" s="153"/>
      <c r="C1438" s="81"/>
      <c r="D1438" s="61" t="s">
        <v>408</v>
      </c>
      <c r="E1438" s="148" t="s">
        <v>409</v>
      </c>
      <c r="F1438" s="149"/>
      <c r="G1438" s="149"/>
      <c r="H1438" s="149"/>
      <c r="I1438" s="149"/>
      <c r="J1438" s="150"/>
      <c r="K1438" s="59">
        <v>10</v>
      </c>
      <c r="L1438" s="59">
        <f>K1438*36</f>
        <v>360</v>
      </c>
      <c r="M1438" s="59">
        <v>20</v>
      </c>
      <c r="N1438" s="59">
        <f>M1438*36</f>
        <v>720</v>
      </c>
      <c r="O1438" s="59">
        <f t="shared" si="84"/>
        <v>30</v>
      </c>
      <c r="P1438" s="59">
        <f>L1438+N1438</f>
        <v>1080</v>
      </c>
    </row>
    <row r="1439" spans="1:18" ht="39" customHeight="1" x14ac:dyDescent="0.25">
      <c r="A1439" s="142">
        <v>5</v>
      </c>
      <c r="B1439" s="142">
        <v>352</v>
      </c>
      <c r="C1439" s="85" t="s">
        <v>20</v>
      </c>
      <c r="D1439" s="29" t="s">
        <v>396</v>
      </c>
      <c r="E1439" s="7">
        <v>44.9</v>
      </c>
      <c r="F1439" s="7">
        <v>50</v>
      </c>
      <c r="G1439" s="7">
        <v>15</v>
      </c>
      <c r="H1439" s="7">
        <v>0</v>
      </c>
      <c r="I1439" s="7">
        <v>5</v>
      </c>
      <c r="J1439" s="17">
        <f t="shared" si="69"/>
        <v>70</v>
      </c>
      <c r="K1439" s="10">
        <v>10</v>
      </c>
      <c r="L1439" s="10">
        <f t="shared" si="73"/>
        <v>449</v>
      </c>
      <c r="M1439" s="10">
        <v>20</v>
      </c>
      <c r="N1439" s="10">
        <f t="shared" si="74"/>
        <v>898</v>
      </c>
      <c r="O1439" s="10">
        <f t="shared" si="68"/>
        <v>30</v>
      </c>
      <c r="P1439" s="10">
        <f t="shared" si="75"/>
        <v>1347</v>
      </c>
    </row>
    <row r="1440" spans="1:18" ht="28.5" customHeight="1" x14ac:dyDescent="0.25">
      <c r="A1440" s="143"/>
      <c r="B1440" s="143"/>
      <c r="C1440" s="86"/>
      <c r="D1440" s="25" t="s">
        <v>435</v>
      </c>
      <c r="E1440" s="25">
        <v>60</v>
      </c>
      <c r="F1440" s="26">
        <f>E1439/E1440*50</f>
        <v>37.416666666666664</v>
      </c>
      <c r="G1440" s="25">
        <v>20</v>
      </c>
      <c r="H1440" s="25">
        <v>15</v>
      </c>
      <c r="I1440" s="25">
        <v>15</v>
      </c>
      <c r="J1440" s="24">
        <f t="shared" si="69"/>
        <v>87.416666666666657</v>
      </c>
      <c r="K1440" s="10">
        <v>10</v>
      </c>
      <c r="L1440" s="10">
        <f t="shared" si="73"/>
        <v>600</v>
      </c>
      <c r="M1440" s="10">
        <v>20</v>
      </c>
      <c r="N1440" s="10">
        <f t="shared" si="74"/>
        <v>1200</v>
      </c>
      <c r="O1440" s="10">
        <f t="shared" si="68"/>
        <v>30</v>
      </c>
      <c r="P1440" s="10">
        <f t="shared" si="75"/>
        <v>1800</v>
      </c>
    </row>
    <row r="1441" spans="1:16" ht="42" customHeight="1" x14ac:dyDescent="0.25">
      <c r="A1441" s="143"/>
      <c r="B1441" s="143"/>
      <c r="C1441" s="86"/>
      <c r="D1441" s="29" t="s">
        <v>410</v>
      </c>
      <c r="E1441" s="145" t="s">
        <v>409</v>
      </c>
      <c r="F1441" s="146"/>
      <c r="G1441" s="146"/>
      <c r="H1441" s="146"/>
      <c r="I1441" s="146"/>
      <c r="J1441" s="147"/>
      <c r="K1441" s="59">
        <v>10</v>
      </c>
      <c r="L1441" s="59">
        <f>K1441*47.66</f>
        <v>476.59999999999997</v>
      </c>
      <c r="M1441" s="59">
        <v>20</v>
      </c>
      <c r="N1441" s="59">
        <f>M1441*47.66</f>
        <v>953.19999999999993</v>
      </c>
      <c r="O1441" s="59">
        <f t="shared" si="68"/>
        <v>30</v>
      </c>
      <c r="P1441" s="59">
        <f>L1441+N1441</f>
        <v>1429.8</v>
      </c>
    </row>
    <row r="1442" spans="1:16" ht="45.75" customHeight="1" x14ac:dyDescent="0.25">
      <c r="A1442" s="143"/>
      <c r="B1442" s="143"/>
      <c r="C1442" s="86"/>
      <c r="D1442" s="29" t="s">
        <v>411</v>
      </c>
      <c r="E1442" s="145" t="s">
        <v>409</v>
      </c>
      <c r="F1442" s="146"/>
      <c r="G1442" s="146"/>
      <c r="H1442" s="146"/>
      <c r="I1442" s="146"/>
      <c r="J1442" s="147"/>
      <c r="K1442" s="59">
        <v>10</v>
      </c>
      <c r="L1442" s="59">
        <f>K1442*39</f>
        <v>390</v>
      </c>
      <c r="M1442" s="59">
        <v>20</v>
      </c>
      <c r="N1442" s="59">
        <f>M1442*39</f>
        <v>780</v>
      </c>
      <c r="O1442" s="59">
        <f t="shared" si="68"/>
        <v>30</v>
      </c>
      <c r="P1442" s="59">
        <f>L1442+N1442</f>
        <v>1170</v>
      </c>
    </row>
    <row r="1443" spans="1:16" ht="48" customHeight="1" x14ac:dyDescent="0.25">
      <c r="A1443" s="144"/>
      <c r="B1443" s="144"/>
      <c r="C1443" s="87"/>
      <c r="D1443" s="61" t="s">
        <v>408</v>
      </c>
      <c r="E1443" s="148" t="s">
        <v>409</v>
      </c>
      <c r="F1443" s="149"/>
      <c r="G1443" s="149"/>
      <c r="H1443" s="149"/>
      <c r="I1443" s="149"/>
      <c r="J1443" s="150"/>
      <c r="K1443" s="59">
        <v>10</v>
      </c>
      <c r="L1443" s="59">
        <f>K1443*36</f>
        <v>360</v>
      </c>
      <c r="M1443" s="59">
        <v>20</v>
      </c>
      <c r="N1443" s="59">
        <f>M1443*36</f>
        <v>720</v>
      </c>
      <c r="O1443" s="59">
        <f t="shared" si="68"/>
        <v>30</v>
      </c>
      <c r="P1443" s="59">
        <f>L1443+N1443</f>
        <v>1080</v>
      </c>
    </row>
    <row r="1444" spans="1:16" ht="37.5" customHeight="1" x14ac:dyDescent="0.25">
      <c r="A1444" s="142">
        <v>5</v>
      </c>
      <c r="B1444" s="142">
        <v>353</v>
      </c>
      <c r="C1444" s="85" t="s">
        <v>21</v>
      </c>
      <c r="D1444" s="29" t="s">
        <v>396</v>
      </c>
      <c r="E1444" s="7">
        <v>44.9</v>
      </c>
      <c r="F1444" s="7">
        <v>50</v>
      </c>
      <c r="G1444" s="7">
        <v>15</v>
      </c>
      <c r="H1444" s="7">
        <v>0</v>
      </c>
      <c r="I1444" s="7">
        <v>5</v>
      </c>
      <c r="J1444" s="17">
        <f t="shared" si="69"/>
        <v>70</v>
      </c>
      <c r="K1444" s="10">
        <v>10</v>
      </c>
      <c r="L1444" s="10">
        <f t="shared" si="73"/>
        <v>449</v>
      </c>
      <c r="M1444" s="10">
        <v>20</v>
      </c>
      <c r="N1444" s="10">
        <f t="shared" si="74"/>
        <v>898</v>
      </c>
      <c r="O1444" s="10">
        <f t="shared" si="68"/>
        <v>30</v>
      </c>
      <c r="P1444" s="10">
        <f t="shared" si="75"/>
        <v>1347</v>
      </c>
    </row>
    <row r="1445" spans="1:16" ht="28.5" customHeight="1" x14ac:dyDescent="0.25">
      <c r="A1445" s="143"/>
      <c r="B1445" s="143"/>
      <c r="C1445" s="86"/>
      <c r="D1445" s="29" t="s">
        <v>485</v>
      </c>
      <c r="E1445" s="7">
        <v>60</v>
      </c>
      <c r="F1445" s="22">
        <f>E1444/E1445*F1444</f>
        <v>37.416666666666664</v>
      </c>
      <c r="G1445" s="7">
        <v>20</v>
      </c>
      <c r="H1445" s="7">
        <v>15</v>
      </c>
      <c r="I1445" s="7">
        <v>15</v>
      </c>
      <c r="J1445" s="21">
        <f t="shared" si="69"/>
        <v>87.416666666666657</v>
      </c>
      <c r="K1445" s="10">
        <v>10</v>
      </c>
      <c r="L1445" s="10">
        <f t="shared" si="73"/>
        <v>600</v>
      </c>
      <c r="M1445" s="10">
        <v>20</v>
      </c>
      <c r="N1445" s="10">
        <f t="shared" si="74"/>
        <v>1200</v>
      </c>
      <c r="O1445" s="10">
        <f t="shared" si="68"/>
        <v>30</v>
      </c>
      <c r="P1445" s="10">
        <f t="shared" si="75"/>
        <v>1800</v>
      </c>
    </row>
    <row r="1446" spans="1:16" ht="42" customHeight="1" x14ac:dyDescent="0.25">
      <c r="A1446" s="143"/>
      <c r="B1446" s="143"/>
      <c r="C1446" s="86"/>
      <c r="D1446" s="29" t="s">
        <v>410</v>
      </c>
      <c r="E1446" s="145" t="s">
        <v>409</v>
      </c>
      <c r="F1446" s="146"/>
      <c r="G1446" s="146"/>
      <c r="H1446" s="146"/>
      <c r="I1446" s="146"/>
      <c r="J1446" s="147"/>
      <c r="K1446" s="59">
        <v>10</v>
      </c>
      <c r="L1446" s="59">
        <f>K1446*47.66</f>
        <v>476.59999999999997</v>
      </c>
      <c r="M1446" s="59">
        <v>20</v>
      </c>
      <c r="N1446" s="59">
        <f>M1446*47.66</f>
        <v>953.19999999999993</v>
      </c>
      <c r="O1446" s="59">
        <f t="shared" ref="O1446:O1448" si="85">K1446+M1446</f>
        <v>30</v>
      </c>
      <c r="P1446" s="59">
        <f>L1446+N1446</f>
        <v>1429.8</v>
      </c>
    </row>
    <row r="1447" spans="1:16" ht="45.75" customHeight="1" x14ac:dyDescent="0.25">
      <c r="A1447" s="143"/>
      <c r="B1447" s="143"/>
      <c r="C1447" s="86"/>
      <c r="D1447" s="29" t="s">
        <v>411</v>
      </c>
      <c r="E1447" s="145" t="s">
        <v>409</v>
      </c>
      <c r="F1447" s="146"/>
      <c r="G1447" s="146"/>
      <c r="H1447" s="146"/>
      <c r="I1447" s="146"/>
      <c r="J1447" s="147"/>
      <c r="K1447" s="59">
        <v>10</v>
      </c>
      <c r="L1447" s="59">
        <f>K1447*39</f>
        <v>390</v>
      </c>
      <c r="M1447" s="59">
        <v>20</v>
      </c>
      <c r="N1447" s="59">
        <f>M1447*39</f>
        <v>780</v>
      </c>
      <c r="O1447" s="59">
        <f t="shared" si="85"/>
        <v>30</v>
      </c>
      <c r="P1447" s="59">
        <f>L1447+N1447</f>
        <v>1170</v>
      </c>
    </row>
    <row r="1448" spans="1:16" ht="48" customHeight="1" x14ac:dyDescent="0.25">
      <c r="A1448" s="144"/>
      <c r="B1448" s="144"/>
      <c r="C1448" s="87"/>
      <c r="D1448" s="61" t="s">
        <v>408</v>
      </c>
      <c r="E1448" s="148" t="s">
        <v>409</v>
      </c>
      <c r="F1448" s="149"/>
      <c r="G1448" s="149"/>
      <c r="H1448" s="149"/>
      <c r="I1448" s="149"/>
      <c r="J1448" s="150"/>
      <c r="K1448" s="59">
        <v>10</v>
      </c>
      <c r="L1448" s="59">
        <f>K1448*36</f>
        <v>360</v>
      </c>
      <c r="M1448" s="59">
        <v>20</v>
      </c>
      <c r="N1448" s="59">
        <f>M1448*36</f>
        <v>720</v>
      </c>
      <c r="O1448" s="59">
        <f t="shared" si="85"/>
        <v>30</v>
      </c>
      <c r="P1448" s="59">
        <f>L1448+N1448</f>
        <v>1080</v>
      </c>
    </row>
    <row r="1449" spans="1:16" ht="36.75" customHeight="1" x14ac:dyDescent="0.25">
      <c r="A1449" s="142">
        <v>5</v>
      </c>
      <c r="B1449" s="142">
        <v>354</v>
      </c>
      <c r="C1449" s="85" t="s">
        <v>22</v>
      </c>
      <c r="D1449" s="29" t="s">
        <v>396</v>
      </c>
      <c r="E1449" s="7">
        <v>44.9</v>
      </c>
      <c r="F1449" s="7">
        <v>50</v>
      </c>
      <c r="G1449" s="7">
        <v>15</v>
      </c>
      <c r="H1449" s="7">
        <v>0</v>
      </c>
      <c r="I1449" s="7">
        <v>5</v>
      </c>
      <c r="J1449" s="17">
        <f t="shared" si="69"/>
        <v>70</v>
      </c>
      <c r="K1449" s="10">
        <v>10</v>
      </c>
      <c r="L1449" s="10">
        <f t="shared" si="73"/>
        <v>449</v>
      </c>
      <c r="M1449" s="10">
        <v>20</v>
      </c>
      <c r="N1449" s="10">
        <f t="shared" si="74"/>
        <v>898</v>
      </c>
      <c r="O1449" s="10">
        <f t="shared" si="68"/>
        <v>30</v>
      </c>
      <c r="P1449" s="10">
        <f t="shared" si="75"/>
        <v>1347</v>
      </c>
    </row>
    <row r="1450" spans="1:16" ht="28.5" customHeight="1" x14ac:dyDescent="0.25">
      <c r="A1450" s="143"/>
      <c r="B1450" s="143"/>
      <c r="C1450" s="86"/>
      <c r="D1450" s="29" t="s">
        <v>485</v>
      </c>
      <c r="E1450" s="7">
        <v>60</v>
      </c>
      <c r="F1450" s="22">
        <f>E1449/E1450*F1449</f>
        <v>37.416666666666664</v>
      </c>
      <c r="G1450" s="7">
        <v>20</v>
      </c>
      <c r="H1450" s="7">
        <v>15</v>
      </c>
      <c r="I1450" s="7">
        <v>15</v>
      </c>
      <c r="J1450" s="21">
        <f t="shared" si="69"/>
        <v>87.416666666666657</v>
      </c>
      <c r="K1450" s="10">
        <v>10</v>
      </c>
      <c r="L1450" s="10">
        <f t="shared" si="73"/>
        <v>600</v>
      </c>
      <c r="M1450" s="10">
        <v>20</v>
      </c>
      <c r="N1450" s="10">
        <f t="shared" si="74"/>
        <v>1200</v>
      </c>
      <c r="O1450" s="10">
        <f t="shared" si="68"/>
        <v>30</v>
      </c>
      <c r="P1450" s="10">
        <f t="shared" si="75"/>
        <v>1800</v>
      </c>
    </row>
    <row r="1451" spans="1:16" ht="42" customHeight="1" x14ac:dyDescent="0.25">
      <c r="A1451" s="143"/>
      <c r="B1451" s="143"/>
      <c r="C1451" s="86"/>
      <c r="D1451" s="29" t="s">
        <v>410</v>
      </c>
      <c r="E1451" s="145" t="s">
        <v>409</v>
      </c>
      <c r="F1451" s="146"/>
      <c r="G1451" s="146"/>
      <c r="H1451" s="146"/>
      <c r="I1451" s="146"/>
      <c r="J1451" s="147"/>
      <c r="K1451" s="59">
        <v>10</v>
      </c>
      <c r="L1451" s="59">
        <f>K1451*47.66</f>
        <v>476.59999999999997</v>
      </c>
      <c r="M1451" s="59">
        <v>20</v>
      </c>
      <c r="N1451" s="59">
        <f>M1451*47.66</f>
        <v>953.19999999999993</v>
      </c>
      <c r="O1451" s="59">
        <f t="shared" si="68"/>
        <v>30</v>
      </c>
      <c r="P1451" s="59">
        <f>L1451+N1451</f>
        <v>1429.8</v>
      </c>
    </row>
    <row r="1452" spans="1:16" ht="45.75" customHeight="1" x14ac:dyDescent="0.25">
      <c r="A1452" s="143"/>
      <c r="B1452" s="143"/>
      <c r="C1452" s="86"/>
      <c r="D1452" s="29" t="s">
        <v>411</v>
      </c>
      <c r="E1452" s="145" t="s">
        <v>409</v>
      </c>
      <c r="F1452" s="146"/>
      <c r="G1452" s="146"/>
      <c r="H1452" s="146"/>
      <c r="I1452" s="146"/>
      <c r="J1452" s="147"/>
      <c r="K1452" s="59">
        <v>10</v>
      </c>
      <c r="L1452" s="59">
        <f>K1452*39</f>
        <v>390</v>
      </c>
      <c r="M1452" s="59">
        <v>20</v>
      </c>
      <c r="N1452" s="59">
        <f>M1452*39</f>
        <v>780</v>
      </c>
      <c r="O1452" s="59">
        <f t="shared" si="68"/>
        <v>30</v>
      </c>
      <c r="P1452" s="59">
        <f>L1452+N1452</f>
        <v>1170</v>
      </c>
    </row>
    <row r="1453" spans="1:16" ht="48" customHeight="1" x14ac:dyDescent="0.25">
      <c r="A1453" s="144"/>
      <c r="B1453" s="144"/>
      <c r="C1453" s="87"/>
      <c r="D1453" s="61" t="s">
        <v>408</v>
      </c>
      <c r="E1453" s="148" t="s">
        <v>409</v>
      </c>
      <c r="F1453" s="149"/>
      <c r="G1453" s="149"/>
      <c r="H1453" s="149"/>
      <c r="I1453" s="149"/>
      <c r="J1453" s="150"/>
      <c r="K1453" s="59">
        <v>10</v>
      </c>
      <c r="L1453" s="59">
        <f>K1453*36</f>
        <v>360</v>
      </c>
      <c r="M1453" s="59">
        <v>20</v>
      </c>
      <c r="N1453" s="59">
        <f>M1453*36</f>
        <v>720</v>
      </c>
      <c r="O1453" s="59">
        <f t="shared" si="68"/>
        <v>30</v>
      </c>
      <c r="P1453" s="59">
        <f>L1453+N1453</f>
        <v>1080</v>
      </c>
    </row>
    <row r="1454" spans="1:16" ht="35.25" customHeight="1" x14ac:dyDescent="0.25">
      <c r="A1454" s="142">
        <v>5</v>
      </c>
      <c r="B1454" s="142">
        <v>355</v>
      </c>
      <c r="C1454" s="85" t="s">
        <v>23</v>
      </c>
      <c r="D1454" s="29" t="s">
        <v>396</v>
      </c>
      <c r="E1454" s="7">
        <v>44.9</v>
      </c>
      <c r="F1454" s="7">
        <v>50</v>
      </c>
      <c r="G1454" s="7">
        <v>15</v>
      </c>
      <c r="H1454" s="7">
        <v>0</v>
      </c>
      <c r="I1454" s="7">
        <v>5</v>
      </c>
      <c r="J1454" s="17">
        <f t="shared" si="69"/>
        <v>70</v>
      </c>
      <c r="K1454" s="10">
        <v>10</v>
      </c>
      <c r="L1454" s="10">
        <f t="shared" si="73"/>
        <v>449</v>
      </c>
      <c r="M1454" s="10">
        <v>20</v>
      </c>
      <c r="N1454" s="10">
        <f t="shared" si="74"/>
        <v>898</v>
      </c>
      <c r="O1454" s="10">
        <f t="shared" si="68"/>
        <v>30</v>
      </c>
      <c r="P1454" s="10">
        <f t="shared" si="75"/>
        <v>1347</v>
      </c>
    </row>
    <row r="1455" spans="1:16" ht="28.5" customHeight="1" x14ac:dyDescent="0.25">
      <c r="A1455" s="143"/>
      <c r="B1455" s="143"/>
      <c r="C1455" s="86"/>
      <c r="D1455" s="25" t="s">
        <v>435</v>
      </c>
      <c r="E1455" s="25">
        <v>60</v>
      </c>
      <c r="F1455" s="26">
        <f>E1454/E1455*50</f>
        <v>37.416666666666664</v>
      </c>
      <c r="G1455" s="25">
        <v>20</v>
      </c>
      <c r="H1455" s="25">
        <v>15</v>
      </c>
      <c r="I1455" s="25">
        <v>15</v>
      </c>
      <c r="J1455" s="24">
        <f t="shared" si="69"/>
        <v>87.416666666666657</v>
      </c>
      <c r="K1455" s="10">
        <v>10</v>
      </c>
      <c r="L1455" s="10">
        <f t="shared" si="73"/>
        <v>600</v>
      </c>
      <c r="M1455" s="10">
        <v>20</v>
      </c>
      <c r="N1455" s="10">
        <f t="shared" si="74"/>
        <v>1200</v>
      </c>
      <c r="O1455" s="10">
        <f t="shared" si="68"/>
        <v>30</v>
      </c>
      <c r="P1455" s="10">
        <f t="shared" si="75"/>
        <v>1800</v>
      </c>
    </row>
    <row r="1456" spans="1:16" ht="42" customHeight="1" x14ac:dyDescent="0.25">
      <c r="A1456" s="143"/>
      <c r="B1456" s="143"/>
      <c r="C1456" s="86"/>
      <c r="D1456" s="29" t="s">
        <v>410</v>
      </c>
      <c r="E1456" s="145" t="s">
        <v>409</v>
      </c>
      <c r="F1456" s="146"/>
      <c r="G1456" s="146"/>
      <c r="H1456" s="146"/>
      <c r="I1456" s="146"/>
      <c r="J1456" s="147"/>
      <c r="K1456" s="59">
        <v>10</v>
      </c>
      <c r="L1456" s="59">
        <f>K1456*47.66</f>
        <v>476.59999999999997</v>
      </c>
      <c r="M1456" s="59">
        <v>20</v>
      </c>
      <c r="N1456" s="59">
        <f>M1456*47.66</f>
        <v>953.19999999999993</v>
      </c>
      <c r="O1456" s="59">
        <f t="shared" ref="O1456:O1458" si="86">K1456+M1456</f>
        <v>30</v>
      </c>
      <c r="P1456" s="59">
        <f>L1456+N1456</f>
        <v>1429.8</v>
      </c>
    </row>
    <row r="1457" spans="1:16" ht="45.75" customHeight="1" x14ac:dyDescent="0.25">
      <c r="A1457" s="143"/>
      <c r="B1457" s="143"/>
      <c r="C1457" s="86"/>
      <c r="D1457" s="29" t="s">
        <v>411</v>
      </c>
      <c r="E1457" s="145" t="s">
        <v>409</v>
      </c>
      <c r="F1457" s="146"/>
      <c r="G1457" s="146"/>
      <c r="H1457" s="146"/>
      <c r="I1457" s="146"/>
      <c r="J1457" s="147"/>
      <c r="K1457" s="59">
        <v>10</v>
      </c>
      <c r="L1457" s="59">
        <f>K1457*39</f>
        <v>390</v>
      </c>
      <c r="M1457" s="59">
        <v>20</v>
      </c>
      <c r="N1457" s="59">
        <f>M1457*39</f>
        <v>780</v>
      </c>
      <c r="O1457" s="59">
        <f t="shared" si="86"/>
        <v>30</v>
      </c>
      <c r="P1457" s="59">
        <f>L1457+N1457</f>
        <v>1170</v>
      </c>
    </row>
    <row r="1458" spans="1:16" ht="48" customHeight="1" x14ac:dyDescent="0.25">
      <c r="A1458" s="144"/>
      <c r="B1458" s="144"/>
      <c r="C1458" s="87"/>
      <c r="D1458" s="61" t="s">
        <v>408</v>
      </c>
      <c r="E1458" s="148" t="s">
        <v>409</v>
      </c>
      <c r="F1458" s="149"/>
      <c r="G1458" s="149"/>
      <c r="H1458" s="149"/>
      <c r="I1458" s="149"/>
      <c r="J1458" s="150"/>
      <c r="K1458" s="59">
        <v>10</v>
      </c>
      <c r="L1458" s="59">
        <f>K1458*36</f>
        <v>360</v>
      </c>
      <c r="M1458" s="59">
        <v>20</v>
      </c>
      <c r="N1458" s="59">
        <f>M1458*36</f>
        <v>720</v>
      </c>
      <c r="O1458" s="59">
        <f t="shared" si="86"/>
        <v>30</v>
      </c>
      <c r="P1458" s="59">
        <f>L1458+N1458</f>
        <v>1080</v>
      </c>
    </row>
    <row r="1459" spans="1:16" ht="38.25" customHeight="1" x14ac:dyDescent="0.25">
      <c r="A1459" s="132">
        <v>5</v>
      </c>
      <c r="B1459" s="103">
        <v>356</v>
      </c>
      <c r="C1459" s="85" t="s">
        <v>24</v>
      </c>
      <c r="D1459" s="29" t="s">
        <v>396</v>
      </c>
      <c r="E1459" s="29">
        <v>44.9</v>
      </c>
      <c r="F1459" s="29">
        <v>50</v>
      </c>
      <c r="G1459" s="29">
        <v>15</v>
      </c>
      <c r="H1459" s="29">
        <v>0</v>
      </c>
      <c r="I1459" s="29">
        <v>5</v>
      </c>
      <c r="J1459" s="17">
        <f t="shared" si="69"/>
        <v>70</v>
      </c>
      <c r="K1459" s="10">
        <v>10</v>
      </c>
      <c r="L1459" s="10">
        <f t="shared" si="73"/>
        <v>449</v>
      </c>
      <c r="M1459" s="10">
        <v>20</v>
      </c>
      <c r="N1459" s="10">
        <f t="shared" si="74"/>
        <v>898</v>
      </c>
      <c r="O1459" s="10">
        <f t="shared" si="68"/>
        <v>30</v>
      </c>
      <c r="P1459" s="10">
        <f t="shared" si="75"/>
        <v>1347</v>
      </c>
    </row>
    <row r="1460" spans="1:16" ht="28.5" customHeight="1" x14ac:dyDescent="0.25">
      <c r="A1460" s="133"/>
      <c r="B1460" s="104"/>
      <c r="C1460" s="86"/>
      <c r="D1460" s="13" t="s">
        <v>459</v>
      </c>
      <c r="E1460" s="13">
        <v>60</v>
      </c>
      <c r="F1460" s="30">
        <f>E1459/E1460*50</f>
        <v>37.416666666666664</v>
      </c>
      <c r="G1460" s="13">
        <v>15</v>
      </c>
      <c r="H1460" s="13">
        <v>15</v>
      </c>
      <c r="I1460" s="13">
        <v>10</v>
      </c>
      <c r="J1460" s="24">
        <f t="shared" si="69"/>
        <v>77.416666666666657</v>
      </c>
      <c r="K1460" s="10">
        <v>10</v>
      </c>
      <c r="L1460" s="10">
        <f t="shared" si="73"/>
        <v>600</v>
      </c>
      <c r="M1460" s="10">
        <v>20</v>
      </c>
      <c r="N1460" s="10">
        <f t="shared" si="74"/>
        <v>1200</v>
      </c>
      <c r="O1460" s="10">
        <f t="shared" si="68"/>
        <v>30</v>
      </c>
      <c r="P1460" s="10">
        <f t="shared" si="75"/>
        <v>1800</v>
      </c>
    </row>
    <row r="1461" spans="1:16" ht="42" customHeight="1" x14ac:dyDescent="0.25">
      <c r="A1461" s="133"/>
      <c r="B1461" s="104"/>
      <c r="C1461" s="86"/>
      <c r="D1461" s="29" t="s">
        <v>410</v>
      </c>
      <c r="E1461" s="145" t="s">
        <v>409</v>
      </c>
      <c r="F1461" s="146"/>
      <c r="G1461" s="146"/>
      <c r="H1461" s="146"/>
      <c r="I1461" s="146"/>
      <c r="J1461" s="147"/>
      <c r="K1461" s="59">
        <v>10</v>
      </c>
      <c r="L1461" s="59">
        <f>K1461*47.66</f>
        <v>476.59999999999997</v>
      </c>
      <c r="M1461" s="59">
        <v>20</v>
      </c>
      <c r="N1461" s="59">
        <f>M1461*47.66</f>
        <v>953.19999999999993</v>
      </c>
      <c r="O1461" s="59">
        <f t="shared" si="68"/>
        <v>30</v>
      </c>
      <c r="P1461" s="59">
        <f>L1461+N1461</f>
        <v>1429.8</v>
      </c>
    </row>
    <row r="1462" spans="1:16" ht="45.75" customHeight="1" x14ac:dyDescent="0.25">
      <c r="A1462" s="133"/>
      <c r="B1462" s="104"/>
      <c r="C1462" s="86"/>
      <c r="D1462" s="29" t="s">
        <v>411</v>
      </c>
      <c r="E1462" s="145" t="s">
        <v>409</v>
      </c>
      <c r="F1462" s="146"/>
      <c r="G1462" s="146"/>
      <c r="H1462" s="146"/>
      <c r="I1462" s="146"/>
      <c r="J1462" s="147"/>
      <c r="K1462" s="59">
        <v>10</v>
      </c>
      <c r="L1462" s="59">
        <f>K1462*39</f>
        <v>390</v>
      </c>
      <c r="M1462" s="59">
        <v>20</v>
      </c>
      <c r="N1462" s="59">
        <f>M1462*39</f>
        <v>780</v>
      </c>
      <c r="O1462" s="59">
        <f t="shared" si="68"/>
        <v>30</v>
      </c>
      <c r="P1462" s="59">
        <f>L1462+N1462</f>
        <v>1170</v>
      </c>
    </row>
    <row r="1463" spans="1:16" ht="48" customHeight="1" x14ac:dyDescent="0.25">
      <c r="A1463" s="134"/>
      <c r="B1463" s="105"/>
      <c r="C1463" s="87"/>
      <c r="D1463" s="61" t="s">
        <v>408</v>
      </c>
      <c r="E1463" s="148" t="s">
        <v>409</v>
      </c>
      <c r="F1463" s="149"/>
      <c r="G1463" s="149"/>
      <c r="H1463" s="149"/>
      <c r="I1463" s="149"/>
      <c r="J1463" s="150"/>
      <c r="K1463" s="59">
        <v>10</v>
      </c>
      <c r="L1463" s="59">
        <f>K1463*36</f>
        <v>360</v>
      </c>
      <c r="M1463" s="59">
        <v>20</v>
      </c>
      <c r="N1463" s="59">
        <f>M1463*36</f>
        <v>720</v>
      </c>
      <c r="O1463" s="59">
        <f t="shared" si="68"/>
        <v>30</v>
      </c>
      <c r="P1463" s="59">
        <f>L1463+N1463</f>
        <v>1080</v>
      </c>
    </row>
    <row r="1464" spans="1:16" ht="36" customHeight="1" x14ac:dyDescent="0.25">
      <c r="A1464" s="142">
        <v>5</v>
      </c>
      <c r="B1464" s="103">
        <v>357</v>
      </c>
      <c r="C1464" s="85" t="s">
        <v>25</v>
      </c>
      <c r="D1464" s="29" t="s">
        <v>397</v>
      </c>
      <c r="E1464" s="7">
        <v>39.9</v>
      </c>
      <c r="F1464" s="7">
        <v>50</v>
      </c>
      <c r="G1464" s="7">
        <v>15</v>
      </c>
      <c r="H1464" s="7">
        <v>0</v>
      </c>
      <c r="I1464" s="7">
        <v>15</v>
      </c>
      <c r="J1464" s="17">
        <f t="shared" si="69"/>
        <v>80</v>
      </c>
      <c r="K1464" s="10">
        <v>10</v>
      </c>
      <c r="L1464" s="10">
        <f t="shared" si="73"/>
        <v>399</v>
      </c>
      <c r="M1464" s="10">
        <v>20</v>
      </c>
      <c r="N1464" s="10">
        <f t="shared" si="74"/>
        <v>798</v>
      </c>
      <c r="O1464" s="10">
        <f t="shared" si="68"/>
        <v>30</v>
      </c>
      <c r="P1464" s="10">
        <f t="shared" si="75"/>
        <v>1197</v>
      </c>
    </row>
    <row r="1465" spans="1:16" ht="28.5" customHeight="1" x14ac:dyDescent="0.25">
      <c r="A1465" s="143"/>
      <c r="B1465" s="104"/>
      <c r="C1465" s="86"/>
      <c r="D1465" s="29" t="s">
        <v>516</v>
      </c>
      <c r="E1465" s="7">
        <v>60</v>
      </c>
      <c r="F1465" s="7">
        <f>E1464/E1465*F1464</f>
        <v>33.249999999999993</v>
      </c>
      <c r="G1465" s="7">
        <v>20</v>
      </c>
      <c r="H1465" s="7">
        <v>15</v>
      </c>
      <c r="I1465" s="7">
        <v>15</v>
      </c>
      <c r="J1465" s="17">
        <f t="shared" si="69"/>
        <v>83.25</v>
      </c>
      <c r="K1465" s="10">
        <v>10</v>
      </c>
      <c r="L1465" s="10">
        <f t="shared" si="73"/>
        <v>600</v>
      </c>
      <c r="M1465" s="10">
        <v>20</v>
      </c>
      <c r="N1465" s="10">
        <f t="shared" si="74"/>
        <v>1200</v>
      </c>
      <c r="O1465" s="10">
        <f t="shared" si="68"/>
        <v>30</v>
      </c>
      <c r="P1465" s="10">
        <f t="shared" si="75"/>
        <v>1800</v>
      </c>
    </row>
    <row r="1466" spans="1:16" ht="42" customHeight="1" x14ac:dyDescent="0.25">
      <c r="A1466" s="143"/>
      <c r="B1466" s="104"/>
      <c r="C1466" s="86"/>
      <c r="D1466" s="29" t="s">
        <v>410</v>
      </c>
      <c r="E1466" s="145" t="s">
        <v>409</v>
      </c>
      <c r="F1466" s="146"/>
      <c r="G1466" s="146"/>
      <c r="H1466" s="146"/>
      <c r="I1466" s="146"/>
      <c r="J1466" s="147"/>
      <c r="K1466" s="59">
        <v>10</v>
      </c>
      <c r="L1466" s="59">
        <f>K1466*47.66</f>
        <v>476.59999999999997</v>
      </c>
      <c r="M1466" s="59">
        <v>20</v>
      </c>
      <c r="N1466" s="59">
        <f>M1466*47.66</f>
        <v>953.19999999999993</v>
      </c>
      <c r="O1466" s="59">
        <f t="shared" ref="O1466:O1468" si="87">K1466+M1466</f>
        <v>30</v>
      </c>
      <c r="P1466" s="59">
        <f>L1466+N1466</f>
        <v>1429.8</v>
      </c>
    </row>
    <row r="1467" spans="1:16" ht="45.75" customHeight="1" x14ac:dyDescent="0.25">
      <c r="A1467" s="143"/>
      <c r="B1467" s="104"/>
      <c r="C1467" s="86"/>
      <c r="D1467" s="29" t="s">
        <v>411</v>
      </c>
      <c r="E1467" s="145" t="s">
        <v>409</v>
      </c>
      <c r="F1467" s="146"/>
      <c r="G1467" s="146"/>
      <c r="H1467" s="146"/>
      <c r="I1467" s="146"/>
      <c r="J1467" s="147"/>
      <c r="K1467" s="59">
        <v>10</v>
      </c>
      <c r="L1467" s="59">
        <f>K1467*39</f>
        <v>390</v>
      </c>
      <c r="M1467" s="59">
        <v>20</v>
      </c>
      <c r="N1467" s="59">
        <f>M1467*39</f>
        <v>780</v>
      </c>
      <c r="O1467" s="59">
        <f t="shared" si="87"/>
        <v>30</v>
      </c>
      <c r="P1467" s="59">
        <f>L1467+N1467</f>
        <v>1170</v>
      </c>
    </row>
    <row r="1468" spans="1:16" ht="48" customHeight="1" x14ac:dyDescent="0.25">
      <c r="A1468" s="144"/>
      <c r="B1468" s="105"/>
      <c r="C1468" s="87"/>
      <c r="D1468" s="61" t="s">
        <v>408</v>
      </c>
      <c r="E1468" s="148" t="s">
        <v>409</v>
      </c>
      <c r="F1468" s="149"/>
      <c r="G1468" s="149"/>
      <c r="H1468" s="149"/>
      <c r="I1468" s="149"/>
      <c r="J1468" s="150"/>
      <c r="K1468" s="59">
        <v>10</v>
      </c>
      <c r="L1468" s="59">
        <f>K1468*36</f>
        <v>360</v>
      </c>
      <c r="M1468" s="59">
        <v>20</v>
      </c>
      <c r="N1468" s="59">
        <f>M1468*36</f>
        <v>720</v>
      </c>
      <c r="O1468" s="59">
        <f t="shared" si="87"/>
        <v>30</v>
      </c>
      <c r="P1468" s="59">
        <f>L1468+N1468</f>
        <v>1080</v>
      </c>
    </row>
    <row r="1469" spans="1:16" ht="39" customHeight="1" x14ac:dyDescent="0.25">
      <c r="A1469" s="142">
        <v>5</v>
      </c>
      <c r="B1469" s="103">
        <v>358</v>
      </c>
      <c r="C1469" s="85" t="s">
        <v>46</v>
      </c>
      <c r="D1469" s="29" t="s">
        <v>397</v>
      </c>
      <c r="E1469" s="7">
        <v>39.9</v>
      </c>
      <c r="F1469" s="7">
        <v>50</v>
      </c>
      <c r="G1469" s="7">
        <v>15</v>
      </c>
      <c r="H1469" s="7">
        <v>0</v>
      </c>
      <c r="I1469" s="7">
        <v>15</v>
      </c>
      <c r="J1469" s="17">
        <f t="shared" si="69"/>
        <v>80</v>
      </c>
      <c r="K1469" s="10">
        <v>10</v>
      </c>
      <c r="L1469" s="10">
        <f t="shared" si="73"/>
        <v>399</v>
      </c>
      <c r="M1469" s="10">
        <v>20</v>
      </c>
      <c r="N1469" s="10">
        <f t="shared" si="74"/>
        <v>798</v>
      </c>
      <c r="O1469" s="10">
        <f t="shared" si="68"/>
        <v>30</v>
      </c>
      <c r="P1469" s="10">
        <f t="shared" si="75"/>
        <v>1197</v>
      </c>
    </row>
    <row r="1470" spans="1:16" ht="28.5" customHeight="1" x14ac:dyDescent="0.25">
      <c r="A1470" s="143"/>
      <c r="B1470" s="104"/>
      <c r="C1470" s="86"/>
      <c r="D1470" s="13" t="s">
        <v>454</v>
      </c>
      <c r="E1470" s="13">
        <v>55</v>
      </c>
      <c r="F1470" s="30">
        <f>E1469/E1470*50</f>
        <v>36.272727272727273</v>
      </c>
      <c r="G1470" s="13">
        <v>20</v>
      </c>
      <c r="H1470" s="13">
        <v>15</v>
      </c>
      <c r="I1470" s="13">
        <v>10</v>
      </c>
      <c r="J1470" s="24">
        <f t="shared" si="69"/>
        <v>81.27272727272728</v>
      </c>
      <c r="K1470" s="10">
        <v>10</v>
      </c>
      <c r="L1470" s="10">
        <f t="shared" si="73"/>
        <v>550</v>
      </c>
      <c r="M1470" s="10">
        <v>20</v>
      </c>
      <c r="N1470" s="10">
        <f t="shared" si="74"/>
        <v>1100</v>
      </c>
      <c r="O1470" s="10">
        <f t="shared" si="68"/>
        <v>30</v>
      </c>
      <c r="P1470" s="10">
        <f t="shared" si="75"/>
        <v>1650</v>
      </c>
    </row>
    <row r="1471" spans="1:16" ht="42" customHeight="1" x14ac:dyDescent="0.25">
      <c r="A1471" s="143"/>
      <c r="B1471" s="104"/>
      <c r="C1471" s="86"/>
      <c r="D1471" s="29" t="s">
        <v>410</v>
      </c>
      <c r="E1471" s="145" t="s">
        <v>409</v>
      </c>
      <c r="F1471" s="146"/>
      <c r="G1471" s="146"/>
      <c r="H1471" s="146"/>
      <c r="I1471" s="146"/>
      <c r="J1471" s="147"/>
      <c r="K1471" s="59">
        <v>10</v>
      </c>
      <c r="L1471" s="59">
        <f>K1471*47.66</f>
        <v>476.59999999999997</v>
      </c>
      <c r="M1471" s="59">
        <v>20</v>
      </c>
      <c r="N1471" s="59">
        <f>M1471*47.66</f>
        <v>953.19999999999993</v>
      </c>
      <c r="O1471" s="59">
        <f t="shared" si="68"/>
        <v>30</v>
      </c>
      <c r="P1471" s="59">
        <f>L1471+N1471</f>
        <v>1429.8</v>
      </c>
    </row>
    <row r="1472" spans="1:16" ht="45.75" customHeight="1" x14ac:dyDescent="0.25">
      <c r="A1472" s="143"/>
      <c r="B1472" s="104"/>
      <c r="C1472" s="86"/>
      <c r="D1472" s="29" t="s">
        <v>411</v>
      </c>
      <c r="E1472" s="145" t="s">
        <v>409</v>
      </c>
      <c r="F1472" s="146"/>
      <c r="G1472" s="146"/>
      <c r="H1472" s="146"/>
      <c r="I1472" s="146"/>
      <c r="J1472" s="147"/>
      <c r="K1472" s="59">
        <v>10</v>
      </c>
      <c r="L1472" s="59">
        <f>K1472*39</f>
        <v>390</v>
      </c>
      <c r="M1472" s="59">
        <v>20</v>
      </c>
      <c r="N1472" s="59">
        <f>M1472*39</f>
        <v>780</v>
      </c>
      <c r="O1472" s="59">
        <f t="shared" si="68"/>
        <v>30</v>
      </c>
      <c r="P1472" s="59">
        <f>L1472+N1472</f>
        <v>1170</v>
      </c>
    </row>
    <row r="1473" spans="1:16" ht="48" customHeight="1" x14ac:dyDescent="0.25">
      <c r="A1473" s="144"/>
      <c r="B1473" s="105"/>
      <c r="C1473" s="87"/>
      <c r="D1473" s="61" t="s">
        <v>408</v>
      </c>
      <c r="E1473" s="148" t="s">
        <v>409</v>
      </c>
      <c r="F1473" s="149"/>
      <c r="G1473" s="149"/>
      <c r="H1473" s="149"/>
      <c r="I1473" s="149"/>
      <c r="J1473" s="150"/>
      <c r="K1473" s="59">
        <v>10</v>
      </c>
      <c r="L1473" s="59">
        <f>K1473*36</f>
        <v>360</v>
      </c>
      <c r="M1473" s="59">
        <v>20</v>
      </c>
      <c r="N1473" s="59">
        <f>M1473*36</f>
        <v>720</v>
      </c>
      <c r="O1473" s="59">
        <f t="shared" si="68"/>
        <v>30</v>
      </c>
      <c r="P1473" s="59">
        <f>L1473+N1473</f>
        <v>1080</v>
      </c>
    </row>
    <row r="1474" spans="1:16" ht="36" customHeight="1" x14ac:dyDescent="0.25">
      <c r="A1474" s="142">
        <v>5</v>
      </c>
      <c r="B1474" s="103">
        <v>359</v>
      </c>
      <c r="C1474" s="85" t="s">
        <v>47</v>
      </c>
      <c r="D1474" s="29" t="s">
        <v>397</v>
      </c>
      <c r="E1474" s="7">
        <v>39.9</v>
      </c>
      <c r="F1474" s="7">
        <v>50</v>
      </c>
      <c r="G1474" s="7">
        <v>15</v>
      </c>
      <c r="H1474" s="7">
        <v>0</v>
      </c>
      <c r="I1474" s="7">
        <v>15</v>
      </c>
      <c r="J1474" s="17">
        <f t="shared" si="69"/>
        <v>80</v>
      </c>
      <c r="K1474" s="10">
        <v>10</v>
      </c>
      <c r="L1474" s="10">
        <f t="shared" si="73"/>
        <v>399</v>
      </c>
      <c r="M1474" s="10">
        <v>20</v>
      </c>
      <c r="N1474" s="10">
        <f t="shared" si="74"/>
        <v>798</v>
      </c>
      <c r="O1474" s="10">
        <f t="shared" si="68"/>
        <v>30</v>
      </c>
      <c r="P1474" s="10">
        <f t="shared" si="75"/>
        <v>1197</v>
      </c>
    </row>
    <row r="1475" spans="1:16" ht="28.5" customHeight="1" x14ac:dyDescent="0.25">
      <c r="A1475" s="143"/>
      <c r="B1475" s="104"/>
      <c r="C1475" s="86"/>
      <c r="D1475" s="29" t="s">
        <v>516</v>
      </c>
      <c r="E1475" s="7">
        <v>60</v>
      </c>
      <c r="F1475" s="7">
        <f>E1474/E1475*F1474</f>
        <v>33.249999999999993</v>
      </c>
      <c r="G1475" s="7">
        <v>20</v>
      </c>
      <c r="H1475" s="7">
        <v>15</v>
      </c>
      <c r="I1475" s="7">
        <v>15</v>
      </c>
      <c r="J1475" s="17">
        <f t="shared" si="69"/>
        <v>83.25</v>
      </c>
      <c r="K1475" s="10">
        <v>10</v>
      </c>
      <c r="L1475" s="10">
        <f t="shared" si="73"/>
        <v>600</v>
      </c>
      <c r="M1475" s="10">
        <v>20</v>
      </c>
      <c r="N1475" s="10">
        <f t="shared" si="74"/>
        <v>1200</v>
      </c>
      <c r="O1475" s="10">
        <f t="shared" si="68"/>
        <v>30</v>
      </c>
      <c r="P1475" s="10">
        <f t="shared" si="75"/>
        <v>1800</v>
      </c>
    </row>
    <row r="1476" spans="1:16" ht="42" customHeight="1" x14ac:dyDescent="0.25">
      <c r="A1476" s="143"/>
      <c r="B1476" s="104"/>
      <c r="C1476" s="86"/>
      <c r="D1476" s="29" t="s">
        <v>410</v>
      </c>
      <c r="E1476" s="145" t="s">
        <v>409</v>
      </c>
      <c r="F1476" s="146"/>
      <c r="G1476" s="146"/>
      <c r="H1476" s="146"/>
      <c r="I1476" s="146"/>
      <c r="J1476" s="147"/>
      <c r="K1476" s="59">
        <v>10</v>
      </c>
      <c r="L1476" s="59">
        <f>K1476*47.66</f>
        <v>476.59999999999997</v>
      </c>
      <c r="M1476" s="59">
        <v>20</v>
      </c>
      <c r="N1476" s="59">
        <f>M1476*47.66</f>
        <v>953.19999999999993</v>
      </c>
      <c r="O1476" s="59">
        <f t="shared" ref="O1476:O1478" si="88">K1476+M1476</f>
        <v>30</v>
      </c>
      <c r="P1476" s="59">
        <f>L1476+N1476</f>
        <v>1429.8</v>
      </c>
    </row>
    <row r="1477" spans="1:16" ht="45.75" customHeight="1" x14ac:dyDescent="0.25">
      <c r="A1477" s="143"/>
      <c r="B1477" s="104"/>
      <c r="C1477" s="86"/>
      <c r="D1477" s="29" t="s">
        <v>411</v>
      </c>
      <c r="E1477" s="145" t="s">
        <v>409</v>
      </c>
      <c r="F1477" s="146"/>
      <c r="G1477" s="146"/>
      <c r="H1477" s="146"/>
      <c r="I1477" s="146"/>
      <c r="J1477" s="147"/>
      <c r="K1477" s="59">
        <v>10</v>
      </c>
      <c r="L1477" s="59">
        <f>K1477*39</f>
        <v>390</v>
      </c>
      <c r="M1477" s="59">
        <v>20</v>
      </c>
      <c r="N1477" s="59">
        <f>M1477*39</f>
        <v>780</v>
      </c>
      <c r="O1477" s="59">
        <f t="shared" si="88"/>
        <v>30</v>
      </c>
      <c r="P1477" s="59">
        <f>L1477+N1477</f>
        <v>1170</v>
      </c>
    </row>
    <row r="1478" spans="1:16" ht="48" customHeight="1" x14ac:dyDescent="0.25">
      <c r="A1478" s="144"/>
      <c r="B1478" s="105"/>
      <c r="C1478" s="87"/>
      <c r="D1478" s="61" t="s">
        <v>408</v>
      </c>
      <c r="E1478" s="148" t="s">
        <v>409</v>
      </c>
      <c r="F1478" s="149"/>
      <c r="G1478" s="149"/>
      <c r="H1478" s="149"/>
      <c r="I1478" s="149"/>
      <c r="J1478" s="150"/>
      <c r="K1478" s="59">
        <v>10</v>
      </c>
      <c r="L1478" s="59">
        <f>K1478*36</f>
        <v>360</v>
      </c>
      <c r="M1478" s="59">
        <v>20</v>
      </c>
      <c r="N1478" s="59">
        <f>M1478*36</f>
        <v>720</v>
      </c>
      <c r="O1478" s="59">
        <f t="shared" si="88"/>
        <v>30</v>
      </c>
      <c r="P1478" s="59">
        <f>L1478+N1478</f>
        <v>1080</v>
      </c>
    </row>
    <row r="1479" spans="1:16" ht="35.25" customHeight="1" x14ac:dyDescent="0.25">
      <c r="A1479" s="142">
        <v>5</v>
      </c>
      <c r="B1479" s="103">
        <v>360</v>
      </c>
      <c r="C1479" s="79" t="s">
        <v>48</v>
      </c>
      <c r="D1479" s="8" t="s">
        <v>397</v>
      </c>
      <c r="E1479" s="8">
        <v>39.9</v>
      </c>
      <c r="F1479" s="8">
        <v>50</v>
      </c>
      <c r="G1479" s="8">
        <v>15</v>
      </c>
      <c r="H1479" s="8">
        <v>0</v>
      </c>
      <c r="I1479" s="8">
        <v>15</v>
      </c>
      <c r="J1479" s="17">
        <f t="shared" si="69"/>
        <v>80</v>
      </c>
      <c r="K1479" s="13">
        <v>10</v>
      </c>
      <c r="L1479" s="13">
        <f t="shared" si="73"/>
        <v>399</v>
      </c>
      <c r="M1479" s="13">
        <v>20</v>
      </c>
      <c r="N1479" s="13">
        <f t="shared" si="74"/>
        <v>798</v>
      </c>
      <c r="O1479" s="13">
        <f t="shared" si="68"/>
        <v>30</v>
      </c>
      <c r="P1479" s="13">
        <f t="shared" si="75"/>
        <v>1197</v>
      </c>
    </row>
    <row r="1480" spans="1:16" ht="28.5" customHeight="1" x14ac:dyDescent="0.25">
      <c r="A1480" s="143"/>
      <c r="B1480" s="104"/>
      <c r="C1480" s="80"/>
      <c r="D1480" s="8" t="s">
        <v>466</v>
      </c>
      <c r="E1480" s="7">
        <v>50</v>
      </c>
      <c r="F1480" s="7">
        <f>E1479/E1480*F1479</f>
        <v>39.9</v>
      </c>
      <c r="G1480" s="7">
        <v>10</v>
      </c>
      <c r="H1480" s="7">
        <v>15</v>
      </c>
      <c r="I1480" s="7">
        <v>5</v>
      </c>
      <c r="J1480" s="17">
        <f t="shared" si="69"/>
        <v>69.900000000000006</v>
      </c>
      <c r="K1480" s="13">
        <v>10</v>
      </c>
      <c r="L1480" s="13">
        <f t="shared" si="73"/>
        <v>500</v>
      </c>
      <c r="M1480" s="13">
        <v>20</v>
      </c>
      <c r="N1480" s="13">
        <f t="shared" si="74"/>
        <v>1000</v>
      </c>
      <c r="O1480" s="13">
        <f t="shared" si="68"/>
        <v>30</v>
      </c>
      <c r="P1480" s="13">
        <f t="shared" si="75"/>
        <v>1500</v>
      </c>
    </row>
    <row r="1481" spans="1:16" ht="42" customHeight="1" x14ac:dyDescent="0.25">
      <c r="A1481" s="143"/>
      <c r="B1481" s="104"/>
      <c r="C1481" s="80"/>
      <c r="D1481" s="29" t="s">
        <v>410</v>
      </c>
      <c r="E1481" s="145" t="s">
        <v>409</v>
      </c>
      <c r="F1481" s="146"/>
      <c r="G1481" s="146"/>
      <c r="H1481" s="146"/>
      <c r="I1481" s="146"/>
      <c r="J1481" s="147"/>
      <c r="K1481" s="59">
        <v>10</v>
      </c>
      <c r="L1481" s="59">
        <f>K1481*47.66</f>
        <v>476.59999999999997</v>
      </c>
      <c r="M1481" s="59">
        <v>20</v>
      </c>
      <c r="N1481" s="59">
        <f>M1481*47.66</f>
        <v>953.19999999999993</v>
      </c>
      <c r="O1481" s="59">
        <f t="shared" si="68"/>
        <v>30</v>
      </c>
      <c r="P1481" s="59">
        <f>L1481+N1481</f>
        <v>1429.8</v>
      </c>
    </row>
    <row r="1482" spans="1:16" ht="45.75" customHeight="1" x14ac:dyDescent="0.25">
      <c r="A1482" s="143"/>
      <c r="B1482" s="104"/>
      <c r="C1482" s="80"/>
      <c r="D1482" s="29" t="s">
        <v>411</v>
      </c>
      <c r="E1482" s="145" t="s">
        <v>409</v>
      </c>
      <c r="F1482" s="146"/>
      <c r="G1482" s="146"/>
      <c r="H1482" s="146"/>
      <c r="I1482" s="146"/>
      <c r="J1482" s="147"/>
      <c r="K1482" s="59">
        <v>10</v>
      </c>
      <c r="L1482" s="59">
        <f>K1482*39</f>
        <v>390</v>
      </c>
      <c r="M1482" s="59">
        <v>20</v>
      </c>
      <c r="N1482" s="59">
        <f>M1482*39</f>
        <v>780</v>
      </c>
      <c r="O1482" s="59">
        <f t="shared" si="68"/>
        <v>30</v>
      </c>
      <c r="P1482" s="59">
        <f>L1482+N1482</f>
        <v>1170</v>
      </c>
    </row>
    <row r="1483" spans="1:16" ht="48" customHeight="1" x14ac:dyDescent="0.25">
      <c r="A1483" s="144"/>
      <c r="B1483" s="105"/>
      <c r="C1483" s="81"/>
      <c r="D1483" s="61" t="s">
        <v>408</v>
      </c>
      <c r="E1483" s="148" t="s">
        <v>409</v>
      </c>
      <c r="F1483" s="149"/>
      <c r="G1483" s="149"/>
      <c r="H1483" s="149"/>
      <c r="I1483" s="149"/>
      <c r="J1483" s="150"/>
      <c r="K1483" s="59">
        <v>10</v>
      </c>
      <c r="L1483" s="59">
        <f>K1483*36</f>
        <v>360</v>
      </c>
      <c r="M1483" s="59">
        <v>20</v>
      </c>
      <c r="N1483" s="59">
        <f>M1483*36</f>
        <v>720</v>
      </c>
      <c r="O1483" s="59">
        <f t="shared" si="68"/>
        <v>30</v>
      </c>
      <c r="P1483" s="59">
        <f>L1483+N1483</f>
        <v>1080</v>
      </c>
    </row>
    <row r="1484" spans="1:16" ht="36.75" customHeight="1" x14ac:dyDescent="0.25">
      <c r="A1484" s="142">
        <v>5</v>
      </c>
      <c r="B1484" s="103">
        <v>361</v>
      </c>
      <c r="C1484" s="85" t="s">
        <v>26</v>
      </c>
      <c r="D1484" s="8" t="s">
        <v>397</v>
      </c>
      <c r="E1484" s="7">
        <v>39.9</v>
      </c>
      <c r="F1484" s="7">
        <v>50</v>
      </c>
      <c r="G1484" s="7">
        <v>15</v>
      </c>
      <c r="H1484" s="7">
        <v>0</v>
      </c>
      <c r="I1484" s="7">
        <v>15</v>
      </c>
      <c r="J1484" s="17">
        <f t="shared" ref="J1484:J1498" si="89">SUM(F1484:I1484)</f>
        <v>80</v>
      </c>
      <c r="K1484" s="10">
        <v>10</v>
      </c>
      <c r="L1484" s="10">
        <f t="shared" si="73"/>
        <v>399</v>
      </c>
      <c r="M1484" s="10">
        <v>20</v>
      </c>
      <c r="N1484" s="10">
        <f t="shared" si="74"/>
        <v>798</v>
      </c>
      <c r="O1484" s="10">
        <f t="shared" si="68"/>
        <v>30</v>
      </c>
      <c r="P1484" s="10">
        <f t="shared" si="75"/>
        <v>1197</v>
      </c>
    </row>
    <row r="1485" spans="1:16" ht="28.5" customHeight="1" x14ac:dyDescent="0.25">
      <c r="A1485" s="143"/>
      <c r="B1485" s="104"/>
      <c r="C1485" s="86"/>
      <c r="D1485" s="8" t="s">
        <v>453</v>
      </c>
      <c r="E1485" s="7">
        <v>60</v>
      </c>
      <c r="F1485" s="7">
        <f>E1484/E1485*F1484</f>
        <v>33.249999999999993</v>
      </c>
      <c r="G1485" s="7">
        <v>20</v>
      </c>
      <c r="H1485" s="7">
        <v>15</v>
      </c>
      <c r="I1485" s="7">
        <v>15</v>
      </c>
      <c r="J1485" s="17">
        <f t="shared" si="89"/>
        <v>83.25</v>
      </c>
      <c r="K1485" s="10">
        <v>10</v>
      </c>
      <c r="L1485" s="10">
        <f t="shared" si="73"/>
        <v>600</v>
      </c>
      <c r="M1485" s="10">
        <v>20</v>
      </c>
      <c r="N1485" s="10">
        <f t="shared" si="74"/>
        <v>1200</v>
      </c>
      <c r="O1485" s="10">
        <f t="shared" si="68"/>
        <v>30</v>
      </c>
      <c r="P1485" s="10">
        <f t="shared" si="75"/>
        <v>1800</v>
      </c>
    </row>
    <row r="1486" spans="1:16" ht="42" customHeight="1" x14ac:dyDescent="0.25">
      <c r="A1486" s="143"/>
      <c r="B1486" s="104"/>
      <c r="C1486" s="86"/>
      <c r="D1486" s="29" t="s">
        <v>410</v>
      </c>
      <c r="E1486" s="145" t="s">
        <v>409</v>
      </c>
      <c r="F1486" s="146"/>
      <c r="G1486" s="146"/>
      <c r="H1486" s="146"/>
      <c r="I1486" s="146"/>
      <c r="J1486" s="147"/>
      <c r="K1486" s="59">
        <v>10</v>
      </c>
      <c r="L1486" s="59">
        <f>K1486*47.66</f>
        <v>476.59999999999997</v>
      </c>
      <c r="M1486" s="59">
        <v>20</v>
      </c>
      <c r="N1486" s="59">
        <f>M1486*47.66</f>
        <v>953.19999999999993</v>
      </c>
      <c r="O1486" s="59">
        <f t="shared" ref="O1486:O1488" si="90">K1486+M1486</f>
        <v>30</v>
      </c>
      <c r="P1486" s="59">
        <f>L1486+N1486</f>
        <v>1429.8</v>
      </c>
    </row>
    <row r="1487" spans="1:16" ht="45.75" customHeight="1" x14ac:dyDescent="0.25">
      <c r="A1487" s="143"/>
      <c r="B1487" s="104"/>
      <c r="C1487" s="86"/>
      <c r="D1487" s="29" t="s">
        <v>411</v>
      </c>
      <c r="E1487" s="145" t="s">
        <v>409</v>
      </c>
      <c r="F1487" s="146"/>
      <c r="G1487" s="146"/>
      <c r="H1487" s="146"/>
      <c r="I1487" s="146"/>
      <c r="J1487" s="147"/>
      <c r="K1487" s="59">
        <v>10</v>
      </c>
      <c r="L1487" s="59">
        <f>K1487*39</f>
        <v>390</v>
      </c>
      <c r="M1487" s="59">
        <v>20</v>
      </c>
      <c r="N1487" s="59">
        <f>M1487*39</f>
        <v>780</v>
      </c>
      <c r="O1487" s="59">
        <f t="shared" si="90"/>
        <v>30</v>
      </c>
      <c r="P1487" s="59">
        <f>L1487+N1487</f>
        <v>1170</v>
      </c>
    </row>
    <row r="1488" spans="1:16" ht="48" customHeight="1" x14ac:dyDescent="0.25">
      <c r="A1488" s="144"/>
      <c r="B1488" s="105"/>
      <c r="C1488" s="87"/>
      <c r="D1488" s="61" t="s">
        <v>408</v>
      </c>
      <c r="E1488" s="148" t="s">
        <v>409</v>
      </c>
      <c r="F1488" s="149"/>
      <c r="G1488" s="149"/>
      <c r="H1488" s="149"/>
      <c r="I1488" s="149"/>
      <c r="J1488" s="150"/>
      <c r="K1488" s="59">
        <v>10</v>
      </c>
      <c r="L1488" s="59">
        <f>K1488*36</f>
        <v>360</v>
      </c>
      <c r="M1488" s="59">
        <v>20</v>
      </c>
      <c r="N1488" s="59">
        <f>M1488*36</f>
        <v>720</v>
      </c>
      <c r="O1488" s="59">
        <f t="shared" si="90"/>
        <v>30</v>
      </c>
      <c r="P1488" s="59">
        <f>L1488+N1488</f>
        <v>1080</v>
      </c>
    </row>
    <row r="1489" spans="1:16" ht="38.25" customHeight="1" x14ac:dyDescent="0.25">
      <c r="A1489" s="142">
        <v>5</v>
      </c>
      <c r="B1489" s="103">
        <v>362</v>
      </c>
      <c r="C1489" s="85" t="s">
        <v>27</v>
      </c>
      <c r="D1489" s="29" t="s">
        <v>397</v>
      </c>
      <c r="E1489" s="7">
        <v>39.9</v>
      </c>
      <c r="F1489" s="7">
        <v>50</v>
      </c>
      <c r="G1489" s="7">
        <v>15</v>
      </c>
      <c r="H1489" s="7">
        <v>0</v>
      </c>
      <c r="I1489" s="7">
        <v>15</v>
      </c>
      <c r="J1489" s="17">
        <f t="shared" si="89"/>
        <v>80</v>
      </c>
      <c r="K1489" s="10">
        <v>10</v>
      </c>
      <c r="L1489" s="10">
        <f t="shared" si="73"/>
        <v>399</v>
      </c>
      <c r="M1489" s="10">
        <v>20</v>
      </c>
      <c r="N1489" s="10">
        <f t="shared" si="74"/>
        <v>798</v>
      </c>
      <c r="O1489" s="10">
        <f t="shared" si="68"/>
        <v>30</v>
      </c>
      <c r="P1489" s="10">
        <f t="shared" si="75"/>
        <v>1197</v>
      </c>
    </row>
    <row r="1490" spans="1:16" ht="28.5" customHeight="1" x14ac:dyDescent="0.25">
      <c r="A1490" s="143"/>
      <c r="B1490" s="104"/>
      <c r="C1490" s="86"/>
      <c r="D1490" s="29" t="s">
        <v>453</v>
      </c>
      <c r="E1490" s="7">
        <v>60</v>
      </c>
      <c r="F1490" s="7">
        <f>E1485/E1490*F1485</f>
        <v>33.249999999999993</v>
      </c>
      <c r="G1490" s="7">
        <v>20</v>
      </c>
      <c r="H1490" s="7">
        <v>15</v>
      </c>
      <c r="I1490" s="7">
        <v>15</v>
      </c>
      <c r="J1490" s="17">
        <f t="shared" si="89"/>
        <v>83.25</v>
      </c>
      <c r="K1490" s="10">
        <v>10</v>
      </c>
      <c r="L1490" s="10">
        <f t="shared" si="73"/>
        <v>600</v>
      </c>
      <c r="M1490" s="10">
        <v>20</v>
      </c>
      <c r="N1490" s="10">
        <f t="shared" si="74"/>
        <v>1200</v>
      </c>
      <c r="O1490" s="10">
        <f t="shared" si="68"/>
        <v>30</v>
      </c>
      <c r="P1490" s="10">
        <f t="shared" si="75"/>
        <v>1800</v>
      </c>
    </row>
    <row r="1491" spans="1:16" ht="42" customHeight="1" x14ac:dyDescent="0.25">
      <c r="A1491" s="143"/>
      <c r="B1491" s="104"/>
      <c r="C1491" s="86"/>
      <c r="D1491" s="29" t="s">
        <v>410</v>
      </c>
      <c r="E1491" s="145" t="s">
        <v>409</v>
      </c>
      <c r="F1491" s="146"/>
      <c r="G1491" s="146"/>
      <c r="H1491" s="146"/>
      <c r="I1491" s="146"/>
      <c r="J1491" s="147"/>
      <c r="K1491" s="59">
        <v>10</v>
      </c>
      <c r="L1491" s="59">
        <f>K1491*47.66</f>
        <v>476.59999999999997</v>
      </c>
      <c r="M1491" s="59">
        <v>20</v>
      </c>
      <c r="N1491" s="59">
        <f>M1491*47.66</f>
        <v>953.19999999999993</v>
      </c>
      <c r="O1491" s="59">
        <f t="shared" si="68"/>
        <v>30</v>
      </c>
      <c r="P1491" s="59">
        <f>L1491+N1491</f>
        <v>1429.8</v>
      </c>
    </row>
    <row r="1492" spans="1:16" ht="45.75" customHeight="1" x14ac:dyDescent="0.25">
      <c r="A1492" s="143"/>
      <c r="B1492" s="104"/>
      <c r="C1492" s="86"/>
      <c r="D1492" s="29" t="s">
        <v>411</v>
      </c>
      <c r="E1492" s="145" t="s">
        <v>409</v>
      </c>
      <c r="F1492" s="146"/>
      <c r="G1492" s="146"/>
      <c r="H1492" s="146"/>
      <c r="I1492" s="146"/>
      <c r="J1492" s="147"/>
      <c r="K1492" s="59">
        <v>10</v>
      </c>
      <c r="L1492" s="59">
        <f>K1492*39</f>
        <v>390</v>
      </c>
      <c r="M1492" s="59">
        <v>20</v>
      </c>
      <c r="N1492" s="59">
        <f>M1492*39</f>
        <v>780</v>
      </c>
      <c r="O1492" s="59">
        <f t="shared" si="68"/>
        <v>30</v>
      </c>
      <c r="P1492" s="59">
        <f>L1492+N1492</f>
        <v>1170</v>
      </c>
    </row>
    <row r="1493" spans="1:16" ht="48" customHeight="1" x14ac:dyDescent="0.25">
      <c r="A1493" s="144"/>
      <c r="B1493" s="105"/>
      <c r="C1493" s="87"/>
      <c r="D1493" s="61" t="s">
        <v>408</v>
      </c>
      <c r="E1493" s="148" t="s">
        <v>409</v>
      </c>
      <c r="F1493" s="149"/>
      <c r="G1493" s="149"/>
      <c r="H1493" s="149"/>
      <c r="I1493" s="149"/>
      <c r="J1493" s="150"/>
      <c r="K1493" s="59">
        <v>10</v>
      </c>
      <c r="L1493" s="59">
        <f>K1493*36</f>
        <v>360</v>
      </c>
      <c r="M1493" s="59">
        <v>20</v>
      </c>
      <c r="N1493" s="59">
        <f>M1493*36</f>
        <v>720</v>
      </c>
      <c r="O1493" s="59">
        <f t="shared" si="68"/>
        <v>30</v>
      </c>
      <c r="P1493" s="59">
        <f>L1493+N1493</f>
        <v>1080</v>
      </c>
    </row>
    <row r="1494" spans="1:16" ht="28.5" customHeight="1" x14ac:dyDescent="0.25">
      <c r="A1494" s="132">
        <v>5</v>
      </c>
      <c r="B1494" s="154">
        <v>263</v>
      </c>
      <c r="C1494" s="79" t="s">
        <v>423</v>
      </c>
      <c r="D1494" s="8" t="s">
        <v>517</v>
      </c>
      <c r="E1494" s="8">
        <v>60</v>
      </c>
      <c r="F1494" s="8">
        <v>50</v>
      </c>
      <c r="G1494" s="8">
        <v>20</v>
      </c>
      <c r="H1494" s="8">
        <v>5</v>
      </c>
      <c r="I1494" s="8">
        <v>15</v>
      </c>
      <c r="J1494" s="17">
        <f t="shared" si="89"/>
        <v>90</v>
      </c>
      <c r="K1494" s="13">
        <v>10</v>
      </c>
      <c r="L1494" s="13">
        <f t="shared" si="73"/>
        <v>600</v>
      </c>
      <c r="M1494" s="13">
        <v>20</v>
      </c>
      <c r="N1494" s="13">
        <f t="shared" si="74"/>
        <v>1200</v>
      </c>
      <c r="O1494" s="13">
        <f t="shared" si="68"/>
        <v>30</v>
      </c>
      <c r="P1494" s="13">
        <f t="shared" si="75"/>
        <v>1800</v>
      </c>
    </row>
    <row r="1495" spans="1:16" ht="42" customHeight="1" x14ac:dyDescent="0.25">
      <c r="A1495" s="133"/>
      <c r="B1495" s="155"/>
      <c r="C1495" s="80"/>
      <c r="D1495" s="29" t="s">
        <v>410</v>
      </c>
      <c r="E1495" s="145" t="s">
        <v>409</v>
      </c>
      <c r="F1495" s="146"/>
      <c r="G1495" s="146"/>
      <c r="H1495" s="146"/>
      <c r="I1495" s="146"/>
      <c r="J1495" s="147"/>
      <c r="K1495" s="59">
        <v>10</v>
      </c>
      <c r="L1495" s="59">
        <f>K1495*47.66</f>
        <v>476.59999999999997</v>
      </c>
      <c r="M1495" s="59">
        <v>20</v>
      </c>
      <c r="N1495" s="59">
        <f>M1495*47.66</f>
        <v>953.19999999999993</v>
      </c>
      <c r="O1495" s="59">
        <f t="shared" ref="O1495:O1497" si="91">K1495+M1495</f>
        <v>30</v>
      </c>
      <c r="P1495" s="59">
        <f>L1495+N1495</f>
        <v>1429.8</v>
      </c>
    </row>
    <row r="1496" spans="1:16" ht="45.75" customHeight="1" x14ac:dyDescent="0.25">
      <c r="A1496" s="133"/>
      <c r="B1496" s="155"/>
      <c r="C1496" s="80"/>
      <c r="D1496" s="29" t="s">
        <v>411</v>
      </c>
      <c r="E1496" s="145" t="s">
        <v>409</v>
      </c>
      <c r="F1496" s="146"/>
      <c r="G1496" s="146"/>
      <c r="H1496" s="146"/>
      <c r="I1496" s="146"/>
      <c r="J1496" s="147"/>
      <c r="K1496" s="59">
        <v>10</v>
      </c>
      <c r="L1496" s="59">
        <f>K1496*39</f>
        <v>390</v>
      </c>
      <c r="M1496" s="59">
        <v>20</v>
      </c>
      <c r="N1496" s="59">
        <f>M1496*39</f>
        <v>780</v>
      </c>
      <c r="O1496" s="59">
        <f t="shared" si="91"/>
        <v>30</v>
      </c>
      <c r="P1496" s="59">
        <f>L1496+N1496</f>
        <v>1170</v>
      </c>
    </row>
    <row r="1497" spans="1:16" ht="48" customHeight="1" x14ac:dyDescent="0.25">
      <c r="A1497" s="134"/>
      <c r="B1497" s="156"/>
      <c r="C1497" s="81"/>
      <c r="D1497" s="61" t="s">
        <v>408</v>
      </c>
      <c r="E1497" s="148" t="s">
        <v>409</v>
      </c>
      <c r="F1497" s="149"/>
      <c r="G1497" s="149"/>
      <c r="H1497" s="149"/>
      <c r="I1497" s="149"/>
      <c r="J1497" s="150"/>
      <c r="K1497" s="59">
        <v>10</v>
      </c>
      <c r="L1497" s="59">
        <f>K1497*36</f>
        <v>360</v>
      </c>
      <c r="M1497" s="59">
        <v>20</v>
      </c>
      <c r="N1497" s="59">
        <f>M1497*36</f>
        <v>720</v>
      </c>
      <c r="O1497" s="59">
        <f t="shared" si="91"/>
        <v>30</v>
      </c>
      <c r="P1497" s="59">
        <f>L1497+N1497</f>
        <v>1080</v>
      </c>
    </row>
    <row r="1498" spans="1:16" ht="28.5" customHeight="1" x14ac:dyDescent="0.25">
      <c r="A1498" s="132">
        <v>5</v>
      </c>
      <c r="B1498" s="154">
        <v>364</v>
      </c>
      <c r="C1498" s="79" t="s">
        <v>424</v>
      </c>
      <c r="D1498" s="8" t="s">
        <v>517</v>
      </c>
      <c r="E1498" s="8">
        <v>60</v>
      </c>
      <c r="F1498" s="8">
        <v>50</v>
      </c>
      <c r="G1498" s="8">
        <v>20</v>
      </c>
      <c r="H1498" s="8">
        <v>5</v>
      </c>
      <c r="I1498" s="8">
        <v>15</v>
      </c>
      <c r="J1498" s="17">
        <f t="shared" si="89"/>
        <v>90</v>
      </c>
      <c r="K1498" s="13">
        <v>10</v>
      </c>
      <c r="L1498" s="13">
        <f t="shared" si="73"/>
        <v>600</v>
      </c>
      <c r="M1498" s="13">
        <v>20</v>
      </c>
      <c r="N1498" s="13">
        <f t="shared" si="74"/>
        <v>1200</v>
      </c>
      <c r="O1498" s="13">
        <f t="shared" si="68"/>
        <v>30</v>
      </c>
      <c r="P1498" s="13">
        <f t="shared" si="75"/>
        <v>1800</v>
      </c>
    </row>
    <row r="1499" spans="1:16" ht="42" customHeight="1" x14ac:dyDescent="0.25">
      <c r="A1499" s="133"/>
      <c r="B1499" s="155"/>
      <c r="C1499" s="80"/>
      <c r="D1499" s="29" t="s">
        <v>410</v>
      </c>
      <c r="E1499" s="145" t="s">
        <v>409</v>
      </c>
      <c r="F1499" s="146"/>
      <c r="G1499" s="146"/>
      <c r="H1499" s="146"/>
      <c r="I1499" s="146"/>
      <c r="J1499" s="147"/>
      <c r="K1499" s="59">
        <v>10</v>
      </c>
      <c r="L1499" s="59">
        <f>K1499*47.66</f>
        <v>476.59999999999997</v>
      </c>
      <c r="M1499" s="59">
        <v>20</v>
      </c>
      <c r="N1499" s="59">
        <f>M1499*47.66</f>
        <v>953.19999999999993</v>
      </c>
      <c r="O1499" s="59">
        <f t="shared" si="68"/>
        <v>30</v>
      </c>
      <c r="P1499" s="59">
        <f>L1499+N1499</f>
        <v>1429.8</v>
      </c>
    </row>
    <row r="1500" spans="1:16" ht="45.75" customHeight="1" x14ac:dyDescent="0.25">
      <c r="A1500" s="133"/>
      <c r="B1500" s="155"/>
      <c r="C1500" s="80"/>
      <c r="D1500" s="29" t="s">
        <v>411</v>
      </c>
      <c r="E1500" s="145" t="s">
        <v>409</v>
      </c>
      <c r="F1500" s="146"/>
      <c r="G1500" s="146"/>
      <c r="H1500" s="146"/>
      <c r="I1500" s="146"/>
      <c r="J1500" s="147"/>
      <c r="K1500" s="59">
        <v>10</v>
      </c>
      <c r="L1500" s="59">
        <f>K1500*39</f>
        <v>390</v>
      </c>
      <c r="M1500" s="59">
        <v>20</v>
      </c>
      <c r="N1500" s="59">
        <f>M1500*39</f>
        <v>780</v>
      </c>
      <c r="O1500" s="59">
        <f t="shared" si="68"/>
        <v>30</v>
      </c>
      <c r="P1500" s="59">
        <f>L1500+N1500</f>
        <v>1170</v>
      </c>
    </row>
    <row r="1501" spans="1:16" ht="48" customHeight="1" x14ac:dyDescent="0.25">
      <c r="A1501" s="134"/>
      <c r="B1501" s="156"/>
      <c r="C1501" s="81"/>
      <c r="D1501" s="61" t="s">
        <v>408</v>
      </c>
      <c r="E1501" s="148" t="s">
        <v>409</v>
      </c>
      <c r="F1501" s="149"/>
      <c r="G1501" s="149"/>
      <c r="H1501" s="149"/>
      <c r="I1501" s="149"/>
      <c r="J1501" s="150"/>
      <c r="K1501" s="59">
        <v>10</v>
      </c>
      <c r="L1501" s="59">
        <f>K1501*36</f>
        <v>360</v>
      </c>
      <c r="M1501" s="59">
        <v>20</v>
      </c>
      <c r="N1501" s="59">
        <f>M1501*36</f>
        <v>720</v>
      </c>
      <c r="O1501" s="59">
        <f t="shared" si="68"/>
        <v>30</v>
      </c>
      <c r="P1501" s="59">
        <f>L1501+N1501</f>
        <v>1080</v>
      </c>
    </row>
    <row r="1502" spans="1:16" ht="28.5" customHeight="1" x14ac:dyDescent="0.25">
      <c r="A1502" s="132">
        <v>5</v>
      </c>
      <c r="B1502" s="154">
        <v>365</v>
      </c>
      <c r="C1502" s="85" t="s">
        <v>28</v>
      </c>
      <c r="D1502" s="29" t="s">
        <v>518</v>
      </c>
      <c r="E1502" s="29">
        <v>60</v>
      </c>
      <c r="F1502" s="29">
        <v>50</v>
      </c>
      <c r="G1502" s="29">
        <v>20</v>
      </c>
      <c r="H1502" s="29">
        <v>15</v>
      </c>
      <c r="I1502" s="29">
        <v>15</v>
      </c>
      <c r="J1502" s="17">
        <f t="shared" ref="J1502:J1523" si="92">SUM(F1502:I1502)</f>
        <v>100</v>
      </c>
      <c r="K1502" s="11">
        <v>10</v>
      </c>
      <c r="L1502" s="11">
        <f t="shared" si="73"/>
        <v>600</v>
      </c>
      <c r="M1502" s="11">
        <v>20</v>
      </c>
      <c r="N1502" s="11">
        <f t="shared" si="74"/>
        <v>1200</v>
      </c>
      <c r="O1502" s="11">
        <f t="shared" si="68"/>
        <v>30</v>
      </c>
      <c r="P1502" s="11">
        <f t="shared" si="75"/>
        <v>1800</v>
      </c>
    </row>
    <row r="1503" spans="1:16" ht="42" customHeight="1" x14ac:dyDescent="0.25">
      <c r="A1503" s="133"/>
      <c r="B1503" s="155"/>
      <c r="C1503" s="86"/>
      <c r="D1503" s="29" t="s">
        <v>410</v>
      </c>
      <c r="E1503" s="145" t="s">
        <v>409</v>
      </c>
      <c r="F1503" s="146"/>
      <c r="G1503" s="146"/>
      <c r="H1503" s="146"/>
      <c r="I1503" s="146"/>
      <c r="J1503" s="147"/>
      <c r="K1503" s="59">
        <v>10</v>
      </c>
      <c r="L1503" s="59">
        <f>K1503*47.66</f>
        <v>476.59999999999997</v>
      </c>
      <c r="M1503" s="59">
        <v>20</v>
      </c>
      <c r="N1503" s="59">
        <f>M1503*47.66</f>
        <v>953.19999999999993</v>
      </c>
      <c r="O1503" s="59">
        <f t="shared" ref="O1503:O1505" si="93">K1503+M1503</f>
        <v>30</v>
      </c>
      <c r="P1503" s="59">
        <f>L1503+N1503</f>
        <v>1429.8</v>
      </c>
    </row>
    <row r="1504" spans="1:16" ht="45.75" customHeight="1" x14ac:dyDescent="0.25">
      <c r="A1504" s="133"/>
      <c r="B1504" s="155"/>
      <c r="C1504" s="86"/>
      <c r="D1504" s="29" t="s">
        <v>411</v>
      </c>
      <c r="E1504" s="145" t="s">
        <v>409</v>
      </c>
      <c r="F1504" s="146"/>
      <c r="G1504" s="146"/>
      <c r="H1504" s="146"/>
      <c r="I1504" s="146"/>
      <c r="J1504" s="147"/>
      <c r="K1504" s="59">
        <v>10</v>
      </c>
      <c r="L1504" s="59">
        <f>K1504*39</f>
        <v>390</v>
      </c>
      <c r="M1504" s="59">
        <v>20</v>
      </c>
      <c r="N1504" s="59">
        <f>M1504*39</f>
        <v>780</v>
      </c>
      <c r="O1504" s="59">
        <f t="shared" si="93"/>
        <v>30</v>
      </c>
      <c r="P1504" s="59">
        <f>L1504+N1504</f>
        <v>1170</v>
      </c>
    </row>
    <row r="1505" spans="1:16" ht="48" customHeight="1" x14ac:dyDescent="0.25">
      <c r="A1505" s="134"/>
      <c r="B1505" s="156"/>
      <c r="C1505" s="87"/>
      <c r="D1505" s="61" t="s">
        <v>408</v>
      </c>
      <c r="E1505" s="148" t="s">
        <v>409</v>
      </c>
      <c r="F1505" s="149"/>
      <c r="G1505" s="149"/>
      <c r="H1505" s="149"/>
      <c r="I1505" s="149"/>
      <c r="J1505" s="150"/>
      <c r="K1505" s="59">
        <v>10</v>
      </c>
      <c r="L1505" s="59">
        <f>K1505*36</f>
        <v>360</v>
      </c>
      <c r="M1505" s="59">
        <v>20</v>
      </c>
      <c r="N1505" s="59">
        <f>M1505*36</f>
        <v>720</v>
      </c>
      <c r="O1505" s="59">
        <f t="shared" si="93"/>
        <v>30</v>
      </c>
      <c r="P1505" s="59">
        <f>L1505+N1505</f>
        <v>1080</v>
      </c>
    </row>
    <row r="1506" spans="1:16" ht="28.5" customHeight="1" x14ac:dyDescent="0.25">
      <c r="A1506" s="132">
        <v>5</v>
      </c>
      <c r="B1506" s="154">
        <v>366</v>
      </c>
      <c r="C1506" s="85" t="s">
        <v>29</v>
      </c>
      <c r="D1506" s="29" t="s">
        <v>518</v>
      </c>
      <c r="E1506" s="29">
        <v>60</v>
      </c>
      <c r="F1506" s="29">
        <v>50</v>
      </c>
      <c r="G1506" s="29">
        <v>20</v>
      </c>
      <c r="H1506" s="29">
        <v>15</v>
      </c>
      <c r="I1506" s="29">
        <v>15</v>
      </c>
      <c r="J1506" s="17">
        <f t="shared" si="92"/>
        <v>100</v>
      </c>
      <c r="K1506" s="11">
        <v>10</v>
      </c>
      <c r="L1506" s="11">
        <f t="shared" si="73"/>
        <v>600</v>
      </c>
      <c r="M1506" s="11">
        <v>20</v>
      </c>
      <c r="N1506" s="11">
        <f t="shared" si="74"/>
        <v>1200</v>
      </c>
      <c r="O1506" s="11">
        <f t="shared" si="68"/>
        <v>30</v>
      </c>
      <c r="P1506" s="11">
        <f t="shared" si="75"/>
        <v>1800</v>
      </c>
    </row>
    <row r="1507" spans="1:16" ht="42" customHeight="1" x14ac:dyDescent="0.25">
      <c r="A1507" s="133"/>
      <c r="B1507" s="155"/>
      <c r="C1507" s="86"/>
      <c r="D1507" s="29" t="s">
        <v>410</v>
      </c>
      <c r="E1507" s="145" t="s">
        <v>409</v>
      </c>
      <c r="F1507" s="146"/>
      <c r="G1507" s="146"/>
      <c r="H1507" s="146"/>
      <c r="I1507" s="146"/>
      <c r="J1507" s="147"/>
      <c r="K1507" s="59">
        <v>10</v>
      </c>
      <c r="L1507" s="59">
        <f>K1507*47.66</f>
        <v>476.59999999999997</v>
      </c>
      <c r="M1507" s="59">
        <v>20</v>
      </c>
      <c r="N1507" s="59">
        <f>M1507*47.66</f>
        <v>953.19999999999993</v>
      </c>
      <c r="O1507" s="59">
        <f t="shared" si="68"/>
        <v>30</v>
      </c>
      <c r="P1507" s="59">
        <f>L1507+N1507</f>
        <v>1429.8</v>
      </c>
    </row>
    <row r="1508" spans="1:16" ht="45.75" customHeight="1" x14ac:dyDescent="0.25">
      <c r="A1508" s="133"/>
      <c r="B1508" s="155"/>
      <c r="C1508" s="86"/>
      <c r="D1508" s="29" t="s">
        <v>411</v>
      </c>
      <c r="E1508" s="145" t="s">
        <v>409</v>
      </c>
      <c r="F1508" s="146"/>
      <c r="G1508" s="146"/>
      <c r="H1508" s="146"/>
      <c r="I1508" s="146"/>
      <c r="J1508" s="147"/>
      <c r="K1508" s="59">
        <v>10</v>
      </c>
      <c r="L1508" s="59">
        <f>K1508*39</f>
        <v>390</v>
      </c>
      <c r="M1508" s="59">
        <v>20</v>
      </c>
      <c r="N1508" s="59">
        <f>M1508*39</f>
        <v>780</v>
      </c>
      <c r="O1508" s="59">
        <f t="shared" si="68"/>
        <v>30</v>
      </c>
      <c r="P1508" s="59">
        <f>L1508+N1508</f>
        <v>1170</v>
      </c>
    </row>
    <row r="1509" spans="1:16" ht="48" customHeight="1" x14ac:dyDescent="0.25">
      <c r="A1509" s="134"/>
      <c r="B1509" s="156"/>
      <c r="C1509" s="87"/>
      <c r="D1509" s="61" t="s">
        <v>408</v>
      </c>
      <c r="E1509" s="148" t="s">
        <v>409</v>
      </c>
      <c r="F1509" s="149"/>
      <c r="G1509" s="149"/>
      <c r="H1509" s="149"/>
      <c r="I1509" s="149"/>
      <c r="J1509" s="150"/>
      <c r="K1509" s="59">
        <v>10</v>
      </c>
      <c r="L1509" s="59">
        <f>K1509*36</f>
        <v>360</v>
      </c>
      <c r="M1509" s="59">
        <v>20</v>
      </c>
      <c r="N1509" s="59">
        <f>M1509*36</f>
        <v>720</v>
      </c>
      <c r="O1509" s="59">
        <f t="shared" si="68"/>
        <v>30</v>
      </c>
      <c r="P1509" s="59">
        <f>L1509+N1509</f>
        <v>1080</v>
      </c>
    </row>
    <row r="1510" spans="1:16" ht="39" customHeight="1" x14ac:dyDescent="0.25">
      <c r="A1510" s="132">
        <v>5</v>
      </c>
      <c r="B1510" s="154">
        <v>367</v>
      </c>
      <c r="C1510" s="79" t="s">
        <v>415</v>
      </c>
      <c r="D1510" s="8" t="s">
        <v>398</v>
      </c>
      <c r="E1510" s="7">
        <v>34.9</v>
      </c>
      <c r="F1510" s="7">
        <v>50</v>
      </c>
      <c r="G1510" s="7">
        <v>10</v>
      </c>
      <c r="H1510" s="7">
        <v>0</v>
      </c>
      <c r="I1510" s="7">
        <v>0</v>
      </c>
      <c r="J1510" s="17">
        <f t="shared" si="92"/>
        <v>60</v>
      </c>
      <c r="K1510" s="11">
        <v>10</v>
      </c>
      <c r="L1510" s="11">
        <f t="shared" si="73"/>
        <v>349</v>
      </c>
      <c r="M1510" s="11">
        <v>20</v>
      </c>
      <c r="N1510" s="11">
        <f t="shared" si="74"/>
        <v>698</v>
      </c>
      <c r="O1510" s="11">
        <f t="shared" si="68"/>
        <v>30</v>
      </c>
      <c r="P1510" s="11">
        <f t="shared" si="75"/>
        <v>1047</v>
      </c>
    </row>
    <row r="1511" spans="1:16" ht="42" customHeight="1" x14ac:dyDescent="0.25">
      <c r="A1511" s="133"/>
      <c r="B1511" s="155"/>
      <c r="C1511" s="80"/>
      <c r="D1511" s="29" t="s">
        <v>410</v>
      </c>
      <c r="E1511" s="145" t="s">
        <v>409</v>
      </c>
      <c r="F1511" s="146"/>
      <c r="G1511" s="146"/>
      <c r="H1511" s="146"/>
      <c r="I1511" s="146"/>
      <c r="J1511" s="147"/>
      <c r="K1511" s="59">
        <v>10</v>
      </c>
      <c r="L1511" s="59">
        <f>K1511*47.66</f>
        <v>476.59999999999997</v>
      </c>
      <c r="M1511" s="59">
        <v>20</v>
      </c>
      <c r="N1511" s="59">
        <f>M1511*47.66</f>
        <v>953.19999999999993</v>
      </c>
      <c r="O1511" s="59">
        <f t="shared" ref="O1511:O1513" si="94">K1511+M1511</f>
        <v>30</v>
      </c>
      <c r="P1511" s="59">
        <f>L1511+N1511</f>
        <v>1429.8</v>
      </c>
    </row>
    <row r="1512" spans="1:16" ht="45.75" customHeight="1" x14ac:dyDescent="0.25">
      <c r="A1512" s="133"/>
      <c r="B1512" s="155"/>
      <c r="C1512" s="80"/>
      <c r="D1512" s="29" t="s">
        <v>411</v>
      </c>
      <c r="E1512" s="145" t="s">
        <v>409</v>
      </c>
      <c r="F1512" s="146"/>
      <c r="G1512" s="146"/>
      <c r="H1512" s="146"/>
      <c r="I1512" s="146"/>
      <c r="J1512" s="147"/>
      <c r="K1512" s="59">
        <v>10</v>
      </c>
      <c r="L1512" s="59">
        <f>K1512*39</f>
        <v>390</v>
      </c>
      <c r="M1512" s="59">
        <v>20</v>
      </c>
      <c r="N1512" s="59">
        <f>M1512*39</f>
        <v>780</v>
      </c>
      <c r="O1512" s="59">
        <f t="shared" si="94"/>
        <v>30</v>
      </c>
      <c r="P1512" s="59">
        <f>L1512+N1512</f>
        <v>1170</v>
      </c>
    </row>
    <row r="1513" spans="1:16" ht="48" customHeight="1" x14ac:dyDescent="0.25">
      <c r="A1513" s="134"/>
      <c r="B1513" s="156"/>
      <c r="C1513" s="81"/>
      <c r="D1513" s="61" t="s">
        <v>408</v>
      </c>
      <c r="E1513" s="148" t="s">
        <v>409</v>
      </c>
      <c r="F1513" s="149"/>
      <c r="G1513" s="149"/>
      <c r="H1513" s="149"/>
      <c r="I1513" s="149"/>
      <c r="J1513" s="150"/>
      <c r="K1513" s="59">
        <v>10</v>
      </c>
      <c r="L1513" s="59">
        <f>K1513*36</f>
        <v>360</v>
      </c>
      <c r="M1513" s="59">
        <v>20</v>
      </c>
      <c r="N1513" s="59">
        <f>M1513*36</f>
        <v>720</v>
      </c>
      <c r="O1513" s="59">
        <f t="shared" si="94"/>
        <v>30</v>
      </c>
      <c r="P1513" s="59">
        <f>L1513+N1513</f>
        <v>1080</v>
      </c>
    </row>
    <row r="1514" spans="1:16" ht="42.75" customHeight="1" x14ac:dyDescent="0.25">
      <c r="A1514" s="142">
        <v>5</v>
      </c>
      <c r="B1514" s="103">
        <v>368</v>
      </c>
      <c r="C1514" s="85" t="s">
        <v>30</v>
      </c>
      <c r="D1514" s="29" t="s">
        <v>398</v>
      </c>
      <c r="E1514" s="7">
        <v>34.9</v>
      </c>
      <c r="F1514" s="7">
        <v>50</v>
      </c>
      <c r="G1514" s="7">
        <v>10</v>
      </c>
      <c r="H1514" s="7">
        <v>0</v>
      </c>
      <c r="I1514" s="7">
        <v>0</v>
      </c>
      <c r="J1514" s="17">
        <f t="shared" si="92"/>
        <v>60</v>
      </c>
      <c r="K1514" s="11">
        <v>10</v>
      </c>
      <c r="L1514" s="11">
        <f t="shared" si="73"/>
        <v>349</v>
      </c>
      <c r="M1514" s="11">
        <v>20</v>
      </c>
      <c r="N1514" s="11">
        <f t="shared" si="74"/>
        <v>698</v>
      </c>
      <c r="O1514" s="11">
        <f t="shared" si="68"/>
        <v>30</v>
      </c>
      <c r="P1514" s="11">
        <f t="shared" si="75"/>
        <v>1047</v>
      </c>
    </row>
    <row r="1515" spans="1:16" ht="28.5" customHeight="1" x14ac:dyDescent="0.25">
      <c r="A1515" s="143"/>
      <c r="B1515" s="104"/>
      <c r="C1515" s="86"/>
      <c r="D1515" s="13" t="s">
        <v>449</v>
      </c>
      <c r="E1515" s="13">
        <v>60</v>
      </c>
      <c r="F1515" s="31">
        <f>(E1514/E1515)*0.5*100</f>
        <v>29.083333333333332</v>
      </c>
      <c r="G1515" s="13">
        <v>20</v>
      </c>
      <c r="H1515" s="13">
        <v>5</v>
      </c>
      <c r="I1515" s="13">
        <v>10</v>
      </c>
      <c r="J1515" s="24">
        <f t="shared" si="92"/>
        <v>64.083333333333329</v>
      </c>
      <c r="K1515" s="11">
        <v>10</v>
      </c>
      <c r="L1515" s="11">
        <f t="shared" si="73"/>
        <v>600</v>
      </c>
      <c r="M1515" s="11">
        <v>20</v>
      </c>
      <c r="N1515" s="11">
        <f t="shared" si="74"/>
        <v>1200</v>
      </c>
      <c r="O1515" s="11">
        <f t="shared" si="68"/>
        <v>30</v>
      </c>
      <c r="P1515" s="11">
        <f t="shared" si="75"/>
        <v>1800</v>
      </c>
    </row>
    <row r="1516" spans="1:16" ht="42" customHeight="1" x14ac:dyDescent="0.25">
      <c r="A1516" s="143"/>
      <c r="B1516" s="104"/>
      <c r="C1516" s="86"/>
      <c r="D1516" s="29" t="s">
        <v>410</v>
      </c>
      <c r="E1516" s="145" t="s">
        <v>409</v>
      </c>
      <c r="F1516" s="146"/>
      <c r="G1516" s="146"/>
      <c r="H1516" s="146"/>
      <c r="I1516" s="146"/>
      <c r="J1516" s="147"/>
      <c r="K1516" s="59">
        <v>10</v>
      </c>
      <c r="L1516" s="59">
        <f>K1516*47.66</f>
        <v>476.59999999999997</v>
      </c>
      <c r="M1516" s="59">
        <v>20</v>
      </c>
      <c r="N1516" s="59">
        <f>M1516*47.66</f>
        <v>953.19999999999993</v>
      </c>
      <c r="O1516" s="59">
        <f t="shared" si="68"/>
        <v>30</v>
      </c>
      <c r="P1516" s="59">
        <f>L1516+N1516</f>
        <v>1429.8</v>
      </c>
    </row>
    <row r="1517" spans="1:16" ht="45.75" customHeight="1" x14ac:dyDescent="0.25">
      <c r="A1517" s="143"/>
      <c r="B1517" s="104"/>
      <c r="C1517" s="86"/>
      <c r="D1517" s="29" t="s">
        <v>411</v>
      </c>
      <c r="E1517" s="145" t="s">
        <v>409</v>
      </c>
      <c r="F1517" s="146"/>
      <c r="G1517" s="146"/>
      <c r="H1517" s="146"/>
      <c r="I1517" s="146"/>
      <c r="J1517" s="147"/>
      <c r="K1517" s="59">
        <v>10</v>
      </c>
      <c r="L1517" s="59">
        <f>K1517*39</f>
        <v>390</v>
      </c>
      <c r="M1517" s="59">
        <v>20</v>
      </c>
      <c r="N1517" s="59">
        <f>M1517*39</f>
        <v>780</v>
      </c>
      <c r="O1517" s="59">
        <f t="shared" si="68"/>
        <v>30</v>
      </c>
      <c r="P1517" s="59">
        <f>L1517+N1517</f>
        <v>1170</v>
      </c>
    </row>
    <row r="1518" spans="1:16" ht="48" customHeight="1" x14ac:dyDescent="0.25">
      <c r="A1518" s="144"/>
      <c r="B1518" s="105"/>
      <c r="C1518" s="87"/>
      <c r="D1518" s="61" t="s">
        <v>408</v>
      </c>
      <c r="E1518" s="148" t="s">
        <v>409</v>
      </c>
      <c r="F1518" s="149"/>
      <c r="G1518" s="149"/>
      <c r="H1518" s="149"/>
      <c r="I1518" s="149"/>
      <c r="J1518" s="150"/>
      <c r="K1518" s="59">
        <v>10</v>
      </c>
      <c r="L1518" s="59">
        <f>K1518*36</f>
        <v>360</v>
      </c>
      <c r="M1518" s="59">
        <v>20</v>
      </c>
      <c r="N1518" s="59">
        <f>M1518*36</f>
        <v>720</v>
      </c>
      <c r="O1518" s="59">
        <f t="shared" si="68"/>
        <v>30</v>
      </c>
      <c r="P1518" s="59">
        <f>L1518+N1518</f>
        <v>1080</v>
      </c>
    </row>
    <row r="1519" spans="1:16" ht="36.75" customHeight="1" x14ac:dyDescent="0.25">
      <c r="A1519" s="132">
        <v>5</v>
      </c>
      <c r="B1519" s="154">
        <v>369</v>
      </c>
      <c r="C1519" s="79" t="s">
        <v>414</v>
      </c>
      <c r="D1519" s="8" t="s">
        <v>398</v>
      </c>
      <c r="E1519" s="7">
        <v>34.9</v>
      </c>
      <c r="F1519" s="7">
        <v>50</v>
      </c>
      <c r="G1519" s="7">
        <v>10</v>
      </c>
      <c r="H1519" s="7">
        <v>0</v>
      </c>
      <c r="I1519" s="7">
        <v>0</v>
      </c>
      <c r="J1519" s="17">
        <f t="shared" si="92"/>
        <v>60</v>
      </c>
      <c r="K1519" s="11">
        <v>10</v>
      </c>
      <c r="L1519" s="11">
        <f t="shared" si="73"/>
        <v>349</v>
      </c>
      <c r="M1519" s="11">
        <v>20</v>
      </c>
      <c r="N1519" s="11">
        <f t="shared" si="74"/>
        <v>698</v>
      </c>
      <c r="O1519" s="11">
        <f t="shared" si="68"/>
        <v>30</v>
      </c>
      <c r="P1519" s="11">
        <f t="shared" si="75"/>
        <v>1047</v>
      </c>
    </row>
    <row r="1520" spans="1:16" ht="42" customHeight="1" x14ac:dyDescent="0.25">
      <c r="A1520" s="133"/>
      <c r="B1520" s="155"/>
      <c r="C1520" s="80"/>
      <c r="D1520" s="29" t="s">
        <v>410</v>
      </c>
      <c r="E1520" s="145" t="s">
        <v>409</v>
      </c>
      <c r="F1520" s="146"/>
      <c r="G1520" s="146"/>
      <c r="H1520" s="146"/>
      <c r="I1520" s="146"/>
      <c r="J1520" s="147"/>
      <c r="K1520" s="59">
        <v>10</v>
      </c>
      <c r="L1520" s="59">
        <f>K1520*47.66</f>
        <v>476.59999999999997</v>
      </c>
      <c r="M1520" s="59">
        <v>20</v>
      </c>
      <c r="N1520" s="59">
        <f>M1520*47.66</f>
        <v>953.19999999999993</v>
      </c>
      <c r="O1520" s="59">
        <f t="shared" ref="O1520:O1522" si="95">K1520+M1520</f>
        <v>30</v>
      </c>
      <c r="P1520" s="59">
        <f>L1520+N1520</f>
        <v>1429.8</v>
      </c>
    </row>
    <row r="1521" spans="1:16" ht="45.75" customHeight="1" x14ac:dyDescent="0.25">
      <c r="A1521" s="133"/>
      <c r="B1521" s="155"/>
      <c r="C1521" s="80"/>
      <c r="D1521" s="29" t="s">
        <v>411</v>
      </c>
      <c r="E1521" s="145" t="s">
        <v>409</v>
      </c>
      <c r="F1521" s="146"/>
      <c r="G1521" s="146"/>
      <c r="H1521" s="146"/>
      <c r="I1521" s="146"/>
      <c r="J1521" s="147"/>
      <c r="K1521" s="59">
        <v>10</v>
      </c>
      <c r="L1521" s="59">
        <f>K1521*39</f>
        <v>390</v>
      </c>
      <c r="M1521" s="59">
        <v>20</v>
      </c>
      <c r="N1521" s="59">
        <f>M1521*39</f>
        <v>780</v>
      </c>
      <c r="O1521" s="59">
        <f t="shared" si="95"/>
        <v>30</v>
      </c>
      <c r="P1521" s="59">
        <f>L1521+N1521</f>
        <v>1170</v>
      </c>
    </row>
    <row r="1522" spans="1:16" ht="48" customHeight="1" x14ac:dyDescent="0.25">
      <c r="A1522" s="134"/>
      <c r="B1522" s="156"/>
      <c r="C1522" s="81"/>
      <c r="D1522" s="61" t="s">
        <v>408</v>
      </c>
      <c r="E1522" s="148" t="s">
        <v>409</v>
      </c>
      <c r="F1522" s="149"/>
      <c r="G1522" s="149"/>
      <c r="H1522" s="149"/>
      <c r="I1522" s="149"/>
      <c r="J1522" s="150"/>
      <c r="K1522" s="59">
        <v>10</v>
      </c>
      <c r="L1522" s="59">
        <f>K1522*36</f>
        <v>360</v>
      </c>
      <c r="M1522" s="59">
        <v>20</v>
      </c>
      <c r="N1522" s="59">
        <f>M1522*36</f>
        <v>720</v>
      </c>
      <c r="O1522" s="59">
        <f t="shared" si="95"/>
        <v>30</v>
      </c>
      <c r="P1522" s="59">
        <f>L1522+N1522</f>
        <v>1080</v>
      </c>
    </row>
    <row r="1523" spans="1:16" ht="39" customHeight="1" x14ac:dyDescent="0.25">
      <c r="A1523" s="142">
        <v>5</v>
      </c>
      <c r="B1523" s="103">
        <v>370</v>
      </c>
      <c r="C1523" s="79" t="s">
        <v>413</v>
      </c>
      <c r="D1523" s="8" t="s">
        <v>398</v>
      </c>
      <c r="E1523" s="7">
        <v>34.9</v>
      </c>
      <c r="F1523" s="7">
        <v>50</v>
      </c>
      <c r="G1523" s="7">
        <v>10</v>
      </c>
      <c r="H1523" s="7">
        <v>0</v>
      </c>
      <c r="I1523" s="7">
        <v>0</v>
      </c>
      <c r="J1523" s="17">
        <f t="shared" si="92"/>
        <v>60</v>
      </c>
      <c r="K1523" s="11">
        <v>10</v>
      </c>
      <c r="L1523" s="11">
        <f t="shared" si="73"/>
        <v>349</v>
      </c>
      <c r="M1523" s="11">
        <v>20</v>
      </c>
      <c r="N1523" s="11">
        <f t="shared" si="74"/>
        <v>698</v>
      </c>
      <c r="O1523" s="11">
        <f t="shared" si="68"/>
        <v>30</v>
      </c>
      <c r="P1523" s="11">
        <f t="shared" si="75"/>
        <v>1047</v>
      </c>
    </row>
    <row r="1524" spans="1:16" ht="28.5" customHeight="1" x14ac:dyDescent="0.25">
      <c r="A1524" s="143"/>
      <c r="B1524" s="104"/>
      <c r="C1524" s="80"/>
      <c r="D1524" s="57" t="s">
        <v>467</v>
      </c>
      <c r="E1524" s="13">
        <v>60</v>
      </c>
      <c r="F1524" s="30">
        <f>(E1523/E1524)*50</f>
        <v>29.083333333333332</v>
      </c>
      <c r="G1524" s="13">
        <v>20</v>
      </c>
      <c r="H1524" s="13">
        <v>0</v>
      </c>
      <c r="I1524" s="13">
        <v>10</v>
      </c>
      <c r="J1524" s="24">
        <f t="shared" ref="J1524:J1554" si="96">SUM(F1524:I1524)</f>
        <v>59.083333333333329</v>
      </c>
      <c r="K1524" s="11">
        <v>10</v>
      </c>
      <c r="L1524" s="11">
        <f t="shared" si="73"/>
        <v>600</v>
      </c>
      <c r="M1524" s="11">
        <v>20</v>
      </c>
      <c r="N1524" s="11">
        <f t="shared" si="74"/>
        <v>1200</v>
      </c>
      <c r="O1524" s="11">
        <f t="shared" si="68"/>
        <v>30</v>
      </c>
      <c r="P1524" s="11">
        <f t="shared" si="75"/>
        <v>1800</v>
      </c>
    </row>
    <row r="1525" spans="1:16" ht="42" customHeight="1" x14ac:dyDescent="0.25">
      <c r="A1525" s="143"/>
      <c r="B1525" s="104"/>
      <c r="C1525" s="80"/>
      <c r="D1525" s="29" t="s">
        <v>410</v>
      </c>
      <c r="E1525" s="145" t="s">
        <v>409</v>
      </c>
      <c r="F1525" s="146"/>
      <c r="G1525" s="146"/>
      <c r="H1525" s="146"/>
      <c r="I1525" s="146"/>
      <c r="J1525" s="147"/>
      <c r="K1525" s="59">
        <v>10</v>
      </c>
      <c r="L1525" s="59">
        <f>K1525*47.66</f>
        <v>476.59999999999997</v>
      </c>
      <c r="M1525" s="59">
        <v>20</v>
      </c>
      <c r="N1525" s="59">
        <f>M1525*47.66</f>
        <v>953.19999999999993</v>
      </c>
      <c r="O1525" s="59">
        <f t="shared" si="68"/>
        <v>30</v>
      </c>
      <c r="P1525" s="59">
        <f>L1525+N1525</f>
        <v>1429.8</v>
      </c>
    </row>
    <row r="1526" spans="1:16" ht="45.75" customHeight="1" x14ac:dyDescent="0.25">
      <c r="A1526" s="143"/>
      <c r="B1526" s="104"/>
      <c r="C1526" s="80"/>
      <c r="D1526" s="29" t="s">
        <v>411</v>
      </c>
      <c r="E1526" s="145" t="s">
        <v>409</v>
      </c>
      <c r="F1526" s="146"/>
      <c r="G1526" s="146"/>
      <c r="H1526" s="146"/>
      <c r="I1526" s="146"/>
      <c r="J1526" s="147"/>
      <c r="K1526" s="59">
        <v>10</v>
      </c>
      <c r="L1526" s="59">
        <f>K1526*39</f>
        <v>390</v>
      </c>
      <c r="M1526" s="59">
        <v>20</v>
      </c>
      <c r="N1526" s="59">
        <f>M1526*39</f>
        <v>780</v>
      </c>
      <c r="O1526" s="59">
        <f t="shared" si="68"/>
        <v>30</v>
      </c>
      <c r="P1526" s="59">
        <f>L1526+N1526</f>
        <v>1170</v>
      </c>
    </row>
    <row r="1527" spans="1:16" ht="48" customHeight="1" x14ac:dyDescent="0.25">
      <c r="A1527" s="144"/>
      <c r="B1527" s="105"/>
      <c r="C1527" s="81"/>
      <c r="D1527" s="61" t="s">
        <v>408</v>
      </c>
      <c r="E1527" s="148" t="s">
        <v>409</v>
      </c>
      <c r="F1527" s="149"/>
      <c r="G1527" s="149"/>
      <c r="H1527" s="149"/>
      <c r="I1527" s="149"/>
      <c r="J1527" s="150"/>
      <c r="K1527" s="59">
        <v>10</v>
      </c>
      <c r="L1527" s="59">
        <f>K1527*36</f>
        <v>360</v>
      </c>
      <c r="M1527" s="59">
        <v>20</v>
      </c>
      <c r="N1527" s="59">
        <f>M1527*36</f>
        <v>720</v>
      </c>
      <c r="O1527" s="59">
        <f t="shared" si="68"/>
        <v>30</v>
      </c>
      <c r="P1527" s="59">
        <f>L1527+N1527</f>
        <v>1080</v>
      </c>
    </row>
    <row r="1528" spans="1:16" ht="40.5" customHeight="1" x14ac:dyDescent="0.25">
      <c r="A1528" s="142">
        <v>5</v>
      </c>
      <c r="B1528" s="103">
        <v>371</v>
      </c>
      <c r="C1528" s="85" t="s">
        <v>31</v>
      </c>
      <c r="D1528" s="29" t="s">
        <v>399</v>
      </c>
      <c r="E1528" s="29">
        <v>34.9</v>
      </c>
      <c r="F1528" s="29">
        <v>50</v>
      </c>
      <c r="G1528" s="29">
        <v>10</v>
      </c>
      <c r="H1528" s="29">
        <v>0</v>
      </c>
      <c r="I1528" s="29">
        <v>15</v>
      </c>
      <c r="J1528" s="17">
        <f t="shared" si="96"/>
        <v>75</v>
      </c>
      <c r="K1528" s="11">
        <v>10</v>
      </c>
      <c r="L1528" s="11">
        <f t="shared" si="73"/>
        <v>349</v>
      </c>
      <c r="M1528" s="11">
        <v>20</v>
      </c>
      <c r="N1528" s="11">
        <f t="shared" si="74"/>
        <v>698</v>
      </c>
      <c r="O1528" s="11">
        <f t="shared" si="68"/>
        <v>30</v>
      </c>
      <c r="P1528" s="11">
        <f t="shared" si="75"/>
        <v>1047</v>
      </c>
    </row>
    <row r="1529" spans="1:16" ht="28.5" customHeight="1" x14ac:dyDescent="0.25">
      <c r="A1529" s="143"/>
      <c r="B1529" s="104"/>
      <c r="C1529" s="86"/>
      <c r="D1529" s="13" t="s">
        <v>77</v>
      </c>
      <c r="E1529" s="13">
        <v>60</v>
      </c>
      <c r="F1529" s="30">
        <f>E1528/E1529*50</f>
        <v>29.083333333333332</v>
      </c>
      <c r="G1529" s="13">
        <v>20</v>
      </c>
      <c r="H1529" s="13">
        <v>15</v>
      </c>
      <c r="I1529" s="13">
        <v>15</v>
      </c>
      <c r="J1529" s="24">
        <f t="shared" si="96"/>
        <v>79.083333333333329</v>
      </c>
      <c r="K1529" s="11">
        <v>10</v>
      </c>
      <c r="L1529" s="11">
        <f t="shared" si="73"/>
        <v>600</v>
      </c>
      <c r="M1529" s="11">
        <v>20</v>
      </c>
      <c r="N1529" s="11">
        <f t="shared" si="74"/>
        <v>1200</v>
      </c>
      <c r="O1529" s="11">
        <f t="shared" si="68"/>
        <v>30</v>
      </c>
      <c r="P1529" s="11">
        <f t="shared" si="75"/>
        <v>1800</v>
      </c>
    </row>
    <row r="1530" spans="1:16" ht="37.5" customHeight="1" x14ac:dyDescent="0.25">
      <c r="A1530" s="143"/>
      <c r="B1530" s="104"/>
      <c r="C1530" s="86"/>
      <c r="D1530" s="13" t="s">
        <v>390</v>
      </c>
      <c r="E1530" s="13">
        <v>47.66</v>
      </c>
      <c r="F1530" s="30">
        <f>E1528/E1530*F1528</f>
        <v>36.613512379353757</v>
      </c>
      <c r="G1530" s="13">
        <v>20</v>
      </c>
      <c r="H1530" s="13">
        <v>15</v>
      </c>
      <c r="I1530" s="13">
        <v>5</v>
      </c>
      <c r="J1530" s="24">
        <f>SUM(F1530:I1530)</f>
        <v>76.61351237935375</v>
      </c>
      <c r="K1530" s="11">
        <v>10</v>
      </c>
      <c r="L1530" s="11">
        <f t="shared" si="73"/>
        <v>476.59999999999997</v>
      </c>
      <c r="M1530" s="11">
        <v>20</v>
      </c>
      <c r="N1530" s="11">
        <f t="shared" si="74"/>
        <v>953.19999999999993</v>
      </c>
      <c r="O1530" s="11">
        <f t="shared" si="68"/>
        <v>30</v>
      </c>
      <c r="P1530" s="11">
        <f t="shared" si="75"/>
        <v>1429.8</v>
      </c>
    </row>
    <row r="1531" spans="1:16" ht="45.75" customHeight="1" x14ac:dyDescent="0.25">
      <c r="A1531" s="143"/>
      <c r="B1531" s="104"/>
      <c r="C1531" s="86"/>
      <c r="D1531" s="29" t="s">
        <v>411</v>
      </c>
      <c r="E1531" s="145" t="s">
        <v>409</v>
      </c>
      <c r="F1531" s="146"/>
      <c r="G1531" s="146"/>
      <c r="H1531" s="146"/>
      <c r="I1531" s="146"/>
      <c r="J1531" s="147"/>
      <c r="K1531" s="59">
        <v>10</v>
      </c>
      <c r="L1531" s="59">
        <f>K1531*39</f>
        <v>390</v>
      </c>
      <c r="M1531" s="59">
        <v>20</v>
      </c>
      <c r="N1531" s="59">
        <f>M1531*39</f>
        <v>780</v>
      </c>
      <c r="O1531" s="59">
        <f t="shared" ref="O1531:O1532" si="97">K1531+M1531</f>
        <v>30</v>
      </c>
      <c r="P1531" s="59">
        <f>L1531+N1531</f>
        <v>1170</v>
      </c>
    </row>
    <row r="1532" spans="1:16" ht="48" customHeight="1" x14ac:dyDescent="0.25">
      <c r="A1532" s="144"/>
      <c r="B1532" s="105"/>
      <c r="C1532" s="87"/>
      <c r="D1532" s="61" t="s">
        <v>408</v>
      </c>
      <c r="E1532" s="148" t="s">
        <v>409</v>
      </c>
      <c r="F1532" s="149"/>
      <c r="G1532" s="149"/>
      <c r="H1532" s="149"/>
      <c r="I1532" s="149"/>
      <c r="J1532" s="150"/>
      <c r="K1532" s="59">
        <v>10</v>
      </c>
      <c r="L1532" s="59">
        <f>K1532*36</f>
        <v>360</v>
      </c>
      <c r="M1532" s="59">
        <v>20</v>
      </c>
      <c r="N1532" s="59">
        <f>M1532*36</f>
        <v>720</v>
      </c>
      <c r="O1532" s="59">
        <f t="shared" si="97"/>
        <v>30</v>
      </c>
      <c r="P1532" s="59">
        <f>L1532+N1532</f>
        <v>1080</v>
      </c>
    </row>
    <row r="1533" spans="1:16" ht="37.5" customHeight="1" x14ac:dyDescent="0.25">
      <c r="A1533" s="142">
        <v>5</v>
      </c>
      <c r="B1533" s="103">
        <v>372</v>
      </c>
      <c r="C1533" s="85" t="s">
        <v>32</v>
      </c>
      <c r="D1533" s="29" t="s">
        <v>399</v>
      </c>
      <c r="E1533" s="29">
        <v>34.9</v>
      </c>
      <c r="F1533" s="29">
        <v>50</v>
      </c>
      <c r="G1533" s="29">
        <v>10</v>
      </c>
      <c r="H1533" s="29">
        <v>0</v>
      </c>
      <c r="I1533" s="29">
        <v>15</v>
      </c>
      <c r="J1533" s="17">
        <f t="shared" si="96"/>
        <v>75</v>
      </c>
      <c r="K1533" s="11">
        <v>10</v>
      </c>
      <c r="L1533" s="11">
        <f t="shared" si="73"/>
        <v>349</v>
      </c>
      <c r="M1533" s="11">
        <v>20</v>
      </c>
      <c r="N1533" s="11">
        <f t="shared" si="74"/>
        <v>698</v>
      </c>
      <c r="O1533" s="11">
        <f t="shared" si="68"/>
        <v>30</v>
      </c>
      <c r="P1533" s="11">
        <f t="shared" si="75"/>
        <v>1047</v>
      </c>
    </row>
    <row r="1534" spans="1:16" ht="28.5" customHeight="1" x14ac:dyDescent="0.25">
      <c r="A1534" s="143"/>
      <c r="B1534" s="104"/>
      <c r="C1534" s="86"/>
      <c r="D1534" s="13" t="s">
        <v>445</v>
      </c>
      <c r="E1534" s="13">
        <v>60</v>
      </c>
      <c r="F1534" s="30">
        <f>E1533/E1534*50</f>
        <v>29.083333333333332</v>
      </c>
      <c r="G1534" s="13">
        <v>20</v>
      </c>
      <c r="H1534" s="13">
        <v>15</v>
      </c>
      <c r="I1534" s="13">
        <v>15</v>
      </c>
      <c r="J1534" s="24">
        <f t="shared" si="96"/>
        <v>79.083333333333329</v>
      </c>
      <c r="K1534" s="11">
        <v>10</v>
      </c>
      <c r="L1534" s="11">
        <f t="shared" si="73"/>
        <v>600</v>
      </c>
      <c r="M1534" s="11">
        <v>20</v>
      </c>
      <c r="N1534" s="11">
        <f t="shared" si="74"/>
        <v>1200</v>
      </c>
      <c r="O1534" s="11">
        <f t="shared" si="68"/>
        <v>30</v>
      </c>
      <c r="P1534" s="11">
        <f t="shared" si="75"/>
        <v>1800</v>
      </c>
    </row>
    <row r="1535" spans="1:16" ht="36.75" customHeight="1" x14ac:dyDescent="0.25">
      <c r="A1535" s="143"/>
      <c r="B1535" s="104"/>
      <c r="C1535" s="86"/>
      <c r="D1535" s="13" t="s">
        <v>390</v>
      </c>
      <c r="E1535" s="13">
        <v>47.66</v>
      </c>
      <c r="F1535" s="30">
        <f>E1533/E1535*F1533</f>
        <v>36.613512379353757</v>
      </c>
      <c r="G1535" s="13">
        <v>20</v>
      </c>
      <c r="H1535" s="13">
        <v>15</v>
      </c>
      <c r="I1535" s="13">
        <v>5</v>
      </c>
      <c r="J1535" s="24">
        <f>SUM(F1535:I1535)</f>
        <v>76.61351237935375</v>
      </c>
      <c r="K1535" s="11">
        <v>10</v>
      </c>
      <c r="L1535" s="11">
        <f t="shared" si="73"/>
        <v>476.59999999999997</v>
      </c>
      <c r="M1535" s="11">
        <v>20</v>
      </c>
      <c r="N1535" s="11">
        <f t="shared" si="74"/>
        <v>953.19999999999993</v>
      </c>
      <c r="O1535" s="11">
        <f t="shared" si="68"/>
        <v>30</v>
      </c>
      <c r="P1535" s="11">
        <f t="shared" si="75"/>
        <v>1429.8</v>
      </c>
    </row>
    <row r="1536" spans="1:16" ht="45.75" customHeight="1" x14ac:dyDescent="0.25">
      <c r="A1536" s="143"/>
      <c r="B1536" s="104"/>
      <c r="C1536" s="86"/>
      <c r="D1536" s="29" t="s">
        <v>411</v>
      </c>
      <c r="E1536" s="145" t="s">
        <v>409</v>
      </c>
      <c r="F1536" s="146"/>
      <c r="G1536" s="146"/>
      <c r="H1536" s="146"/>
      <c r="I1536" s="146"/>
      <c r="J1536" s="147"/>
      <c r="K1536" s="59">
        <v>10</v>
      </c>
      <c r="L1536" s="59">
        <f>K1536*39</f>
        <v>390</v>
      </c>
      <c r="M1536" s="59">
        <v>20</v>
      </c>
      <c r="N1536" s="59">
        <f>M1536*39</f>
        <v>780</v>
      </c>
      <c r="O1536" s="59">
        <f t="shared" si="68"/>
        <v>30</v>
      </c>
      <c r="P1536" s="59">
        <f>L1536+N1536</f>
        <v>1170</v>
      </c>
    </row>
    <row r="1537" spans="1:16" ht="48" customHeight="1" x14ac:dyDescent="0.25">
      <c r="A1537" s="144"/>
      <c r="B1537" s="105"/>
      <c r="C1537" s="87"/>
      <c r="D1537" s="61" t="s">
        <v>408</v>
      </c>
      <c r="E1537" s="148" t="s">
        <v>409</v>
      </c>
      <c r="F1537" s="149"/>
      <c r="G1537" s="149"/>
      <c r="H1537" s="149"/>
      <c r="I1537" s="149"/>
      <c r="J1537" s="150"/>
      <c r="K1537" s="59">
        <v>10</v>
      </c>
      <c r="L1537" s="59">
        <f>K1537*36</f>
        <v>360</v>
      </c>
      <c r="M1537" s="59">
        <v>20</v>
      </c>
      <c r="N1537" s="59">
        <f>M1537*36</f>
        <v>720</v>
      </c>
      <c r="O1537" s="59">
        <f t="shared" si="68"/>
        <v>30</v>
      </c>
      <c r="P1537" s="59">
        <f>L1537+N1537</f>
        <v>1080</v>
      </c>
    </row>
    <row r="1538" spans="1:16" ht="36" customHeight="1" x14ac:dyDescent="0.25">
      <c r="A1538" s="142">
        <v>5</v>
      </c>
      <c r="B1538" s="103">
        <v>373</v>
      </c>
      <c r="C1538" s="79" t="s">
        <v>405</v>
      </c>
      <c r="D1538" s="8" t="s">
        <v>399</v>
      </c>
      <c r="E1538" s="29">
        <v>34.9</v>
      </c>
      <c r="F1538" s="32">
        <f>(E1538/E1538)*0.5*100</f>
        <v>50</v>
      </c>
      <c r="G1538" s="29">
        <v>10</v>
      </c>
      <c r="H1538" s="29">
        <v>0</v>
      </c>
      <c r="I1538" s="29">
        <v>15</v>
      </c>
      <c r="J1538" s="17">
        <f t="shared" si="96"/>
        <v>75</v>
      </c>
      <c r="K1538" s="10">
        <v>10</v>
      </c>
      <c r="L1538" s="10">
        <f t="shared" si="73"/>
        <v>349</v>
      </c>
      <c r="M1538" s="10">
        <v>20</v>
      </c>
      <c r="N1538" s="10">
        <f t="shared" si="74"/>
        <v>698</v>
      </c>
      <c r="O1538" s="10">
        <f t="shared" si="68"/>
        <v>30</v>
      </c>
      <c r="P1538" s="10">
        <f t="shared" si="75"/>
        <v>1047</v>
      </c>
    </row>
    <row r="1539" spans="1:16" ht="28.5" customHeight="1" x14ac:dyDescent="0.25">
      <c r="A1539" s="143"/>
      <c r="B1539" s="104"/>
      <c r="C1539" s="80"/>
      <c r="D1539" s="13" t="s">
        <v>457</v>
      </c>
      <c r="E1539" s="13">
        <v>60</v>
      </c>
      <c r="F1539" s="33">
        <f>(E1538/E1539)*0.5*100</f>
        <v>29.083333333333332</v>
      </c>
      <c r="G1539" s="13">
        <v>20</v>
      </c>
      <c r="H1539" s="13">
        <v>15</v>
      </c>
      <c r="I1539" s="13">
        <v>15</v>
      </c>
      <c r="J1539" s="24">
        <f t="shared" si="96"/>
        <v>79.083333333333329</v>
      </c>
      <c r="K1539" s="10">
        <v>10</v>
      </c>
      <c r="L1539" s="10">
        <f t="shared" si="73"/>
        <v>600</v>
      </c>
      <c r="M1539" s="10">
        <v>20</v>
      </c>
      <c r="N1539" s="10">
        <f t="shared" si="74"/>
        <v>1200</v>
      </c>
      <c r="O1539" s="10">
        <f t="shared" si="68"/>
        <v>30</v>
      </c>
      <c r="P1539" s="10">
        <f t="shared" si="75"/>
        <v>1800</v>
      </c>
    </row>
    <row r="1540" spans="1:16" ht="39.75" customHeight="1" x14ac:dyDescent="0.25">
      <c r="A1540" s="143"/>
      <c r="B1540" s="104"/>
      <c r="C1540" s="80"/>
      <c r="D1540" s="13" t="s">
        <v>390</v>
      </c>
      <c r="E1540" s="13">
        <v>47.66</v>
      </c>
      <c r="F1540" s="31">
        <f>E1538/E1540*F1538</f>
        <v>36.613512379353757</v>
      </c>
      <c r="G1540" s="13">
        <v>20</v>
      </c>
      <c r="H1540" s="13">
        <v>15</v>
      </c>
      <c r="I1540" s="13">
        <v>5</v>
      </c>
      <c r="J1540" s="24">
        <f>SUM(F1540:I1540)</f>
        <v>76.61351237935375</v>
      </c>
      <c r="K1540" s="10">
        <v>10</v>
      </c>
      <c r="L1540" s="10">
        <f t="shared" si="73"/>
        <v>476.59999999999997</v>
      </c>
      <c r="M1540" s="10">
        <v>20</v>
      </c>
      <c r="N1540" s="10">
        <f t="shared" si="74"/>
        <v>953.19999999999993</v>
      </c>
      <c r="O1540" s="10">
        <f t="shared" ref="O1540:O1592" si="98">K1540+M1540</f>
        <v>30</v>
      </c>
      <c r="P1540" s="10">
        <f t="shared" si="75"/>
        <v>1429.8</v>
      </c>
    </row>
    <row r="1541" spans="1:16" ht="45.75" customHeight="1" x14ac:dyDescent="0.25">
      <c r="A1541" s="143"/>
      <c r="B1541" s="104"/>
      <c r="C1541" s="80"/>
      <c r="D1541" s="29" t="s">
        <v>411</v>
      </c>
      <c r="E1541" s="145" t="s">
        <v>409</v>
      </c>
      <c r="F1541" s="146"/>
      <c r="G1541" s="146"/>
      <c r="H1541" s="146"/>
      <c r="I1541" s="146"/>
      <c r="J1541" s="147"/>
      <c r="K1541" s="59">
        <v>10</v>
      </c>
      <c r="L1541" s="59">
        <f>K1541*39</f>
        <v>390</v>
      </c>
      <c r="M1541" s="59">
        <v>20</v>
      </c>
      <c r="N1541" s="59">
        <f>M1541*39</f>
        <v>780</v>
      </c>
      <c r="O1541" s="59">
        <f t="shared" si="98"/>
        <v>30</v>
      </c>
      <c r="P1541" s="59">
        <f>L1541+N1541</f>
        <v>1170</v>
      </c>
    </row>
    <row r="1542" spans="1:16" ht="48" customHeight="1" x14ac:dyDescent="0.25">
      <c r="A1542" s="144"/>
      <c r="B1542" s="105"/>
      <c r="C1542" s="81"/>
      <c r="D1542" s="61" t="s">
        <v>408</v>
      </c>
      <c r="E1542" s="148" t="s">
        <v>409</v>
      </c>
      <c r="F1542" s="149"/>
      <c r="G1542" s="149"/>
      <c r="H1542" s="149"/>
      <c r="I1542" s="149"/>
      <c r="J1542" s="150"/>
      <c r="K1542" s="59">
        <v>10</v>
      </c>
      <c r="L1542" s="59">
        <f>K1542*36</f>
        <v>360</v>
      </c>
      <c r="M1542" s="59">
        <v>20</v>
      </c>
      <c r="N1542" s="59">
        <f>M1542*36</f>
        <v>720</v>
      </c>
      <c r="O1542" s="59">
        <f t="shared" si="98"/>
        <v>30</v>
      </c>
      <c r="P1542" s="59">
        <f>L1542+N1542</f>
        <v>1080</v>
      </c>
    </row>
    <row r="1543" spans="1:16" ht="39" customHeight="1" x14ac:dyDescent="0.25">
      <c r="A1543" s="142">
        <v>5</v>
      </c>
      <c r="B1543" s="103">
        <v>374</v>
      </c>
      <c r="C1543" s="79" t="s">
        <v>426</v>
      </c>
      <c r="D1543" s="67" t="s">
        <v>399</v>
      </c>
      <c r="E1543" s="29">
        <v>34.9</v>
      </c>
      <c r="F1543" s="29">
        <v>50</v>
      </c>
      <c r="G1543" s="29">
        <v>10</v>
      </c>
      <c r="H1543" s="29">
        <v>0</v>
      </c>
      <c r="I1543" s="29">
        <v>15</v>
      </c>
      <c r="J1543" s="17">
        <f t="shared" si="96"/>
        <v>75</v>
      </c>
      <c r="K1543" s="10">
        <v>10</v>
      </c>
      <c r="L1543" s="10">
        <f t="shared" si="73"/>
        <v>349</v>
      </c>
      <c r="M1543" s="10">
        <v>20</v>
      </c>
      <c r="N1543" s="10">
        <f t="shared" si="74"/>
        <v>698</v>
      </c>
      <c r="O1543" s="10">
        <f t="shared" si="98"/>
        <v>30</v>
      </c>
      <c r="P1543" s="10">
        <f t="shared" si="75"/>
        <v>1047</v>
      </c>
    </row>
    <row r="1544" spans="1:16" ht="28.5" customHeight="1" x14ac:dyDescent="0.25">
      <c r="A1544" s="143"/>
      <c r="B1544" s="104"/>
      <c r="C1544" s="80"/>
      <c r="D1544" s="68" t="s">
        <v>456</v>
      </c>
      <c r="E1544" s="13">
        <v>60</v>
      </c>
      <c r="F1544" s="30">
        <f>E1543/E1544*50</f>
        <v>29.083333333333332</v>
      </c>
      <c r="G1544" s="13">
        <v>20</v>
      </c>
      <c r="H1544" s="13">
        <v>10</v>
      </c>
      <c r="I1544" s="13">
        <v>15</v>
      </c>
      <c r="J1544" s="24">
        <f t="shared" si="96"/>
        <v>74.083333333333329</v>
      </c>
      <c r="K1544" s="10">
        <v>10</v>
      </c>
      <c r="L1544" s="10">
        <f t="shared" si="73"/>
        <v>600</v>
      </c>
      <c r="M1544" s="10">
        <v>20</v>
      </c>
      <c r="N1544" s="10">
        <f t="shared" si="74"/>
        <v>1200</v>
      </c>
      <c r="O1544" s="10">
        <f t="shared" si="98"/>
        <v>30</v>
      </c>
      <c r="P1544" s="10">
        <f t="shared" si="75"/>
        <v>1800</v>
      </c>
    </row>
    <row r="1545" spans="1:16" ht="37.5" customHeight="1" x14ac:dyDescent="0.25">
      <c r="A1545" s="143"/>
      <c r="B1545" s="104"/>
      <c r="C1545" s="80"/>
      <c r="D1545" s="68" t="s">
        <v>390</v>
      </c>
      <c r="E1545" s="13">
        <v>47.66</v>
      </c>
      <c r="F1545" s="30">
        <f>E1543/E1545*F1543</f>
        <v>36.613512379353757</v>
      </c>
      <c r="G1545" s="13">
        <v>20</v>
      </c>
      <c r="H1545" s="13">
        <v>15</v>
      </c>
      <c r="I1545" s="13">
        <v>5</v>
      </c>
      <c r="J1545" s="34">
        <f>SUM(F1545:I1545)</f>
        <v>76.61351237935375</v>
      </c>
      <c r="K1545" s="10">
        <v>10</v>
      </c>
      <c r="L1545" s="10">
        <f t="shared" si="73"/>
        <v>476.59999999999997</v>
      </c>
      <c r="M1545" s="10">
        <v>20</v>
      </c>
      <c r="N1545" s="10">
        <f t="shared" si="74"/>
        <v>953.19999999999993</v>
      </c>
      <c r="O1545" s="10">
        <f t="shared" si="98"/>
        <v>30</v>
      </c>
      <c r="P1545" s="10">
        <f t="shared" si="75"/>
        <v>1429.8</v>
      </c>
    </row>
    <row r="1546" spans="1:16" ht="45.75" customHeight="1" x14ac:dyDescent="0.25">
      <c r="A1546" s="143"/>
      <c r="B1546" s="104"/>
      <c r="C1546" s="80"/>
      <c r="D1546" s="67" t="s">
        <v>411</v>
      </c>
      <c r="E1546" s="145" t="s">
        <v>409</v>
      </c>
      <c r="F1546" s="146"/>
      <c r="G1546" s="146"/>
      <c r="H1546" s="146"/>
      <c r="I1546" s="146"/>
      <c r="J1546" s="147"/>
      <c r="K1546" s="59">
        <v>10</v>
      </c>
      <c r="L1546" s="59">
        <f>K1546*39</f>
        <v>390</v>
      </c>
      <c r="M1546" s="59">
        <v>20</v>
      </c>
      <c r="N1546" s="59">
        <f>M1546*39</f>
        <v>780</v>
      </c>
      <c r="O1546" s="59">
        <f t="shared" ref="O1546:O1547" si="99">K1546+M1546</f>
        <v>30</v>
      </c>
      <c r="P1546" s="59">
        <f>L1546+N1546</f>
        <v>1170</v>
      </c>
    </row>
    <row r="1547" spans="1:16" ht="48" customHeight="1" x14ac:dyDescent="0.25">
      <c r="A1547" s="144"/>
      <c r="B1547" s="105"/>
      <c r="C1547" s="81"/>
      <c r="D1547" s="68" t="s">
        <v>408</v>
      </c>
      <c r="E1547" s="148" t="s">
        <v>409</v>
      </c>
      <c r="F1547" s="149"/>
      <c r="G1547" s="149"/>
      <c r="H1547" s="149"/>
      <c r="I1547" s="149"/>
      <c r="J1547" s="150"/>
      <c r="K1547" s="59">
        <v>10</v>
      </c>
      <c r="L1547" s="59">
        <f>K1547*36</f>
        <v>360</v>
      </c>
      <c r="M1547" s="59">
        <v>20</v>
      </c>
      <c r="N1547" s="59">
        <f>M1547*36</f>
        <v>720</v>
      </c>
      <c r="O1547" s="59">
        <f t="shared" si="99"/>
        <v>30</v>
      </c>
      <c r="P1547" s="59">
        <f>L1547+N1547</f>
        <v>1080</v>
      </c>
    </row>
    <row r="1548" spans="1:16" ht="42" customHeight="1" x14ac:dyDescent="0.25">
      <c r="A1548" s="142">
        <v>5</v>
      </c>
      <c r="B1548" s="103">
        <v>375</v>
      </c>
      <c r="C1548" s="85" t="s">
        <v>33</v>
      </c>
      <c r="D1548" s="29" t="s">
        <v>399</v>
      </c>
      <c r="E1548" s="29">
        <v>34.9</v>
      </c>
      <c r="F1548" s="29">
        <v>50</v>
      </c>
      <c r="G1548" s="29">
        <v>10</v>
      </c>
      <c r="H1548" s="29">
        <v>0</v>
      </c>
      <c r="I1548" s="29">
        <v>15</v>
      </c>
      <c r="J1548" s="17">
        <f t="shared" si="96"/>
        <v>75</v>
      </c>
      <c r="K1548" s="10">
        <v>10</v>
      </c>
      <c r="L1548" s="10">
        <f t="shared" si="73"/>
        <v>349</v>
      </c>
      <c r="M1548" s="10">
        <v>20</v>
      </c>
      <c r="N1548" s="10">
        <f t="shared" si="74"/>
        <v>698</v>
      </c>
      <c r="O1548" s="10">
        <f t="shared" si="98"/>
        <v>30</v>
      </c>
      <c r="P1548" s="10">
        <f t="shared" si="75"/>
        <v>1047</v>
      </c>
    </row>
    <row r="1549" spans="1:16" ht="28.5" customHeight="1" x14ac:dyDescent="0.25">
      <c r="A1549" s="143"/>
      <c r="B1549" s="104"/>
      <c r="C1549" s="86"/>
      <c r="D1549" s="13" t="s">
        <v>446</v>
      </c>
      <c r="E1549" s="13">
        <v>60</v>
      </c>
      <c r="F1549" s="30">
        <f>E1548/E1549*50</f>
        <v>29.083333333333332</v>
      </c>
      <c r="G1549" s="13">
        <v>20</v>
      </c>
      <c r="H1549" s="13">
        <v>15</v>
      </c>
      <c r="I1549" s="13">
        <v>15</v>
      </c>
      <c r="J1549" s="24">
        <f t="shared" si="96"/>
        <v>79.083333333333329</v>
      </c>
      <c r="K1549" s="10">
        <v>10</v>
      </c>
      <c r="L1549" s="10">
        <f t="shared" si="73"/>
        <v>600</v>
      </c>
      <c r="M1549" s="10">
        <v>20</v>
      </c>
      <c r="N1549" s="10">
        <f t="shared" si="74"/>
        <v>1200</v>
      </c>
      <c r="O1549" s="10">
        <f t="shared" si="98"/>
        <v>30</v>
      </c>
      <c r="P1549" s="10">
        <f t="shared" si="75"/>
        <v>1800</v>
      </c>
    </row>
    <row r="1550" spans="1:16" ht="37.5" customHeight="1" x14ac:dyDescent="0.25">
      <c r="A1550" s="143"/>
      <c r="B1550" s="104"/>
      <c r="C1550" s="86"/>
      <c r="D1550" s="13" t="s">
        <v>390</v>
      </c>
      <c r="E1550" s="13">
        <v>47.66</v>
      </c>
      <c r="F1550" s="30">
        <f>E1548/E1550*F1548</f>
        <v>36.613512379353757</v>
      </c>
      <c r="G1550" s="13">
        <v>20</v>
      </c>
      <c r="H1550" s="13">
        <v>15</v>
      </c>
      <c r="I1550" s="13">
        <v>5</v>
      </c>
      <c r="J1550" s="24">
        <f>SUM(F1550:I1550)</f>
        <v>76.61351237935375</v>
      </c>
      <c r="K1550" s="10">
        <v>10</v>
      </c>
      <c r="L1550" s="10">
        <f t="shared" si="73"/>
        <v>476.59999999999997</v>
      </c>
      <c r="M1550" s="10">
        <v>20</v>
      </c>
      <c r="N1550" s="10">
        <f t="shared" si="74"/>
        <v>953.19999999999993</v>
      </c>
      <c r="O1550" s="10">
        <f t="shared" si="98"/>
        <v>30</v>
      </c>
      <c r="P1550" s="10">
        <f t="shared" si="75"/>
        <v>1429.8</v>
      </c>
    </row>
    <row r="1551" spans="1:16" ht="45.75" customHeight="1" x14ac:dyDescent="0.25">
      <c r="A1551" s="143"/>
      <c r="B1551" s="104"/>
      <c r="C1551" s="86"/>
      <c r="D1551" s="29" t="s">
        <v>411</v>
      </c>
      <c r="E1551" s="145" t="s">
        <v>409</v>
      </c>
      <c r="F1551" s="146"/>
      <c r="G1551" s="146"/>
      <c r="H1551" s="146"/>
      <c r="I1551" s="146"/>
      <c r="J1551" s="147"/>
      <c r="K1551" s="59">
        <v>10</v>
      </c>
      <c r="L1551" s="59">
        <f>K1551*39</f>
        <v>390</v>
      </c>
      <c r="M1551" s="59">
        <v>20</v>
      </c>
      <c r="N1551" s="59">
        <f>M1551*39</f>
        <v>780</v>
      </c>
      <c r="O1551" s="59">
        <f t="shared" si="98"/>
        <v>30</v>
      </c>
      <c r="P1551" s="59">
        <f>L1551+N1551</f>
        <v>1170</v>
      </c>
    </row>
    <row r="1552" spans="1:16" ht="48" customHeight="1" x14ac:dyDescent="0.25">
      <c r="A1552" s="144"/>
      <c r="B1552" s="105"/>
      <c r="C1552" s="87"/>
      <c r="D1552" s="61" t="s">
        <v>408</v>
      </c>
      <c r="E1552" s="148" t="s">
        <v>409</v>
      </c>
      <c r="F1552" s="149"/>
      <c r="G1552" s="149"/>
      <c r="H1552" s="149"/>
      <c r="I1552" s="149"/>
      <c r="J1552" s="150"/>
      <c r="K1552" s="59">
        <v>10</v>
      </c>
      <c r="L1552" s="59">
        <f>K1552*36</f>
        <v>360</v>
      </c>
      <c r="M1552" s="59">
        <v>20</v>
      </c>
      <c r="N1552" s="59">
        <f>M1552*36</f>
        <v>720</v>
      </c>
      <c r="O1552" s="59">
        <f t="shared" si="98"/>
        <v>30</v>
      </c>
      <c r="P1552" s="59">
        <f>L1552+N1552</f>
        <v>1080</v>
      </c>
    </row>
    <row r="1553" spans="1:16" ht="39" customHeight="1" x14ac:dyDescent="0.25">
      <c r="A1553" s="142">
        <v>5</v>
      </c>
      <c r="B1553" s="103">
        <v>376</v>
      </c>
      <c r="C1553" s="79" t="s">
        <v>412</v>
      </c>
      <c r="D1553" s="8" t="s">
        <v>399</v>
      </c>
      <c r="E1553" s="29">
        <v>34.9</v>
      </c>
      <c r="F1553" s="29">
        <v>50</v>
      </c>
      <c r="G1553" s="29">
        <v>10</v>
      </c>
      <c r="H1553" s="29">
        <v>0</v>
      </c>
      <c r="I1553" s="29">
        <v>15</v>
      </c>
      <c r="J1553" s="17">
        <f t="shared" si="96"/>
        <v>75</v>
      </c>
      <c r="K1553" s="10">
        <v>10</v>
      </c>
      <c r="L1553" s="10">
        <f t="shared" si="73"/>
        <v>349</v>
      </c>
      <c r="M1553" s="10">
        <v>20</v>
      </c>
      <c r="N1553" s="10">
        <f t="shared" si="74"/>
        <v>698</v>
      </c>
      <c r="O1553" s="10">
        <f t="shared" si="98"/>
        <v>30</v>
      </c>
      <c r="P1553" s="10">
        <f t="shared" si="75"/>
        <v>1047</v>
      </c>
    </row>
    <row r="1554" spans="1:16" ht="28.5" customHeight="1" x14ac:dyDescent="0.25">
      <c r="A1554" s="143"/>
      <c r="B1554" s="104"/>
      <c r="C1554" s="80"/>
      <c r="D1554" s="13" t="s">
        <v>473</v>
      </c>
      <c r="E1554" s="13">
        <v>60</v>
      </c>
      <c r="F1554" s="35">
        <f>E1553/E1554*50</f>
        <v>29.083333333333332</v>
      </c>
      <c r="G1554" s="13">
        <v>20</v>
      </c>
      <c r="H1554" s="13">
        <v>15</v>
      </c>
      <c r="I1554" s="13">
        <v>15</v>
      </c>
      <c r="J1554" s="24">
        <f t="shared" si="96"/>
        <v>79.083333333333329</v>
      </c>
      <c r="K1554" s="10">
        <v>10</v>
      </c>
      <c r="L1554" s="10">
        <f t="shared" si="73"/>
        <v>600</v>
      </c>
      <c r="M1554" s="10">
        <v>20</v>
      </c>
      <c r="N1554" s="10">
        <f t="shared" si="74"/>
        <v>1200</v>
      </c>
      <c r="O1554" s="10">
        <f t="shared" si="98"/>
        <v>30</v>
      </c>
      <c r="P1554" s="10">
        <f t="shared" si="75"/>
        <v>1800</v>
      </c>
    </row>
    <row r="1555" spans="1:16" ht="39" customHeight="1" x14ac:dyDescent="0.25">
      <c r="A1555" s="143"/>
      <c r="B1555" s="104"/>
      <c r="C1555" s="80"/>
      <c r="D1555" s="13" t="s">
        <v>390</v>
      </c>
      <c r="E1555" s="13">
        <v>47.66</v>
      </c>
      <c r="F1555" s="35">
        <f>E1553/E1555*F1553</f>
        <v>36.613512379353757</v>
      </c>
      <c r="G1555" s="13">
        <v>20</v>
      </c>
      <c r="H1555" s="13">
        <v>15</v>
      </c>
      <c r="I1555" s="13">
        <v>5</v>
      </c>
      <c r="J1555" s="24">
        <f>SUM(F1555:I1555)</f>
        <v>76.61351237935375</v>
      </c>
      <c r="K1555" s="10">
        <v>10</v>
      </c>
      <c r="L1555" s="10">
        <f t="shared" si="73"/>
        <v>476.59999999999997</v>
      </c>
      <c r="M1555" s="10">
        <v>20</v>
      </c>
      <c r="N1555" s="10">
        <f t="shared" si="74"/>
        <v>953.19999999999993</v>
      </c>
      <c r="O1555" s="10">
        <f t="shared" si="98"/>
        <v>30</v>
      </c>
      <c r="P1555" s="10">
        <f t="shared" si="75"/>
        <v>1429.8</v>
      </c>
    </row>
    <row r="1556" spans="1:16" ht="45.75" customHeight="1" x14ac:dyDescent="0.25">
      <c r="A1556" s="143"/>
      <c r="B1556" s="104"/>
      <c r="C1556" s="80"/>
      <c r="D1556" s="29" t="s">
        <v>411</v>
      </c>
      <c r="E1556" s="145" t="s">
        <v>409</v>
      </c>
      <c r="F1556" s="146"/>
      <c r="G1556" s="146"/>
      <c r="H1556" s="146"/>
      <c r="I1556" s="146"/>
      <c r="J1556" s="147"/>
      <c r="K1556" s="59">
        <v>10</v>
      </c>
      <c r="L1556" s="59">
        <f>K1556*39</f>
        <v>390</v>
      </c>
      <c r="M1556" s="59">
        <v>20</v>
      </c>
      <c r="N1556" s="59">
        <f>M1556*39</f>
        <v>780</v>
      </c>
      <c r="O1556" s="59">
        <f t="shared" ref="O1556:O1557" si="100">K1556+M1556</f>
        <v>30</v>
      </c>
      <c r="P1556" s="59">
        <f>L1556+N1556</f>
        <v>1170</v>
      </c>
    </row>
    <row r="1557" spans="1:16" ht="48" customHeight="1" x14ac:dyDescent="0.25">
      <c r="A1557" s="144"/>
      <c r="B1557" s="105"/>
      <c r="C1557" s="81"/>
      <c r="D1557" s="61" t="s">
        <v>408</v>
      </c>
      <c r="E1557" s="148" t="s">
        <v>409</v>
      </c>
      <c r="F1557" s="149"/>
      <c r="G1557" s="149"/>
      <c r="H1557" s="149"/>
      <c r="I1557" s="149"/>
      <c r="J1557" s="150"/>
      <c r="K1557" s="59">
        <v>10</v>
      </c>
      <c r="L1557" s="59">
        <f>K1557*36</f>
        <v>360</v>
      </c>
      <c r="M1557" s="59">
        <v>20</v>
      </c>
      <c r="N1557" s="59">
        <f>M1557*36</f>
        <v>720</v>
      </c>
      <c r="O1557" s="59">
        <f t="shared" si="100"/>
        <v>30</v>
      </c>
      <c r="P1557" s="59">
        <f>L1557+N1557</f>
        <v>1080</v>
      </c>
    </row>
    <row r="1558" spans="1:16" ht="36" customHeight="1" x14ac:dyDescent="0.25">
      <c r="A1558" s="142">
        <v>5</v>
      </c>
      <c r="B1558" s="103">
        <v>377</v>
      </c>
      <c r="C1558" s="85" t="s">
        <v>34</v>
      </c>
      <c r="D1558" s="29" t="s">
        <v>398</v>
      </c>
      <c r="E1558" s="7">
        <v>34.9</v>
      </c>
      <c r="F1558" s="7">
        <v>50</v>
      </c>
      <c r="G1558" s="7">
        <v>10</v>
      </c>
      <c r="H1558" s="7">
        <v>0</v>
      </c>
      <c r="I1558" s="7">
        <v>0</v>
      </c>
      <c r="J1558" s="17">
        <f t="shared" ref="J1558:J1589" si="101">SUM(F1558:I1558)</f>
        <v>60</v>
      </c>
      <c r="K1558" s="10">
        <v>10</v>
      </c>
      <c r="L1558" s="10">
        <f t="shared" si="73"/>
        <v>349</v>
      </c>
      <c r="M1558" s="10">
        <v>20</v>
      </c>
      <c r="N1558" s="10">
        <f t="shared" si="74"/>
        <v>698</v>
      </c>
      <c r="O1558" s="10">
        <f t="shared" si="98"/>
        <v>30</v>
      </c>
      <c r="P1558" s="10">
        <f t="shared" si="75"/>
        <v>1047</v>
      </c>
    </row>
    <row r="1559" spans="1:16" ht="28.5" customHeight="1" x14ac:dyDescent="0.25">
      <c r="A1559" s="143"/>
      <c r="B1559" s="104"/>
      <c r="C1559" s="86"/>
      <c r="D1559" s="29" t="s">
        <v>519</v>
      </c>
      <c r="E1559" s="7">
        <v>60</v>
      </c>
      <c r="F1559" s="22">
        <f>E1558/E1559*50</f>
        <v>29.083333333333332</v>
      </c>
      <c r="G1559" s="7">
        <v>20</v>
      </c>
      <c r="H1559" s="7">
        <v>15</v>
      </c>
      <c r="I1559" s="7">
        <v>15</v>
      </c>
      <c r="J1559" s="21">
        <f t="shared" si="101"/>
        <v>79.083333333333329</v>
      </c>
      <c r="K1559" s="10">
        <v>10</v>
      </c>
      <c r="L1559" s="10">
        <f t="shared" si="73"/>
        <v>600</v>
      </c>
      <c r="M1559" s="10">
        <v>20</v>
      </c>
      <c r="N1559" s="10">
        <f t="shared" si="74"/>
        <v>1200</v>
      </c>
      <c r="O1559" s="10">
        <f t="shared" si="98"/>
        <v>30</v>
      </c>
      <c r="P1559" s="10">
        <f t="shared" si="75"/>
        <v>1800</v>
      </c>
    </row>
    <row r="1560" spans="1:16" ht="42" customHeight="1" x14ac:dyDescent="0.25">
      <c r="A1560" s="143"/>
      <c r="B1560" s="104"/>
      <c r="C1560" s="86"/>
      <c r="D1560" s="29" t="s">
        <v>410</v>
      </c>
      <c r="E1560" s="145" t="s">
        <v>409</v>
      </c>
      <c r="F1560" s="146"/>
      <c r="G1560" s="146"/>
      <c r="H1560" s="146"/>
      <c r="I1560" s="146"/>
      <c r="J1560" s="147"/>
      <c r="K1560" s="59">
        <v>10</v>
      </c>
      <c r="L1560" s="59">
        <f>K1560*47.66</f>
        <v>476.59999999999997</v>
      </c>
      <c r="M1560" s="59">
        <v>20</v>
      </c>
      <c r="N1560" s="59">
        <f>M1560*47.66</f>
        <v>953.19999999999993</v>
      </c>
      <c r="O1560" s="59">
        <f t="shared" si="98"/>
        <v>30</v>
      </c>
      <c r="P1560" s="59">
        <f>L1560+N1560</f>
        <v>1429.8</v>
      </c>
    </row>
    <row r="1561" spans="1:16" ht="45.75" customHeight="1" x14ac:dyDescent="0.25">
      <c r="A1561" s="143"/>
      <c r="B1561" s="104"/>
      <c r="C1561" s="86"/>
      <c r="D1561" s="29" t="s">
        <v>411</v>
      </c>
      <c r="E1561" s="145" t="s">
        <v>409</v>
      </c>
      <c r="F1561" s="146"/>
      <c r="G1561" s="146"/>
      <c r="H1561" s="146"/>
      <c r="I1561" s="146"/>
      <c r="J1561" s="147"/>
      <c r="K1561" s="59">
        <v>10</v>
      </c>
      <c r="L1561" s="59">
        <f>K1561*39</f>
        <v>390</v>
      </c>
      <c r="M1561" s="59">
        <v>20</v>
      </c>
      <c r="N1561" s="59">
        <f>M1561*39</f>
        <v>780</v>
      </c>
      <c r="O1561" s="59">
        <f t="shared" si="98"/>
        <v>30</v>
      </c>
      <c r="P1561" s="59">
        <f>L1561+N1561</f>
        <v>1170</v>
      </c>
    </row>
    <row r="1562" spans="1:16" ht="48" customHeight="1" x14ac:dyDescent="0.25">
      <c r="A1562" s="144"/>
      <c r="B1562" s="105"/>
      <c r="C1562" s="87"/>
      <c r="D1562" s="61" t="s">
        <v>408</v>
      </c>
      <c r="E1562" s="148" t="s">
        <v>409</v>
      </c>
      <c r="F1562" s="149"/>
      <c r="G1562" s="149"/>
      <c r="H1562" s="149"/>
      <c r="I1562" s="149"/>
      <c r="J1562" s="150"/>
      <c r="K1562" s="59">
        <v>10</v>
      </c>
      <c r="L1562" s="59">
        <f>K1562*36</f>
        <v>360</v>
      </c>
      <c r="M1562" s="59">
        <v>20</v>
      </c>
      <c r="N1562" s="59">
        <f>M1562*36</f>
        <v>720</v>
      </c>
      <c r="O1562" s="59">
        <f t="shared" si="98"/>
        <v>30</v>
      </c>
      <c r="P1562" s="59">
        <f>L1562+N1562</f>
        <v>1080</v>
      </c>
    </row>
    <row r="1563" spans="1:16" ht="36.75" customHeight="1" x14ac:dyDescent="0.25">
      <c r="A1563" s="142">
        <v>5</v>
      </c>
      <c r="B1563" s="103">
        <v>378</v>
      </c>
      <c r="C1563" s="85" t="s">
        <v>35</v>
      </c>
      <c r="D1563" s="29" t="s">
        <v>398</v>
      </c>
      <c r="E1563" s="7">
        <v>34.9</v>
      </c>
      <c r="F1563" s="7">
        <v>50</v>
      </c>
      <c r="G1563" s="7">
        <v>10</v>
      </c>
      <c r="H1563" s="7">
        <v>0</v>
      </c>
      <c r="I1563" s="7">
        <v>0</v>
      </c>
      <c r="J1563" s="17">
        <f t="shared" si="101"/>
        <v>60</v>
      </c>
      <c r="K1563" s="10">
        <v>10</v>
      </c>
      <c r="L1563" s="10">
        <f t="shared" si="73"/>
        <v>349</v>
      </c>
      <c r="M1563" s="10">
        <v>20</v>
      </c>
      <c r="N1563" s="10">
        <f t="shared" si="74"/>
        <v>698</v>
      </c>
      <c r="O1563" s="10">
        <f t="shared" si="98"/>
        <v>30</v>
      </c>
      <c r="P1563" s="10">
        <f t="shared" si="75"/>
        <v>1047</v>
      </c>
    </row>
    <row r="1564" spans="1:16" ht="28.5" customHeight="1" x14ac:dyDescent="0.25">
      <c r="A1564" s="143"/>
      <c r="B1564" s="104"/>
      <c r="C1564" s="86"/>
      <c r="D1564" s="29" t="s">
        <v>519</v>
      </c>
      <c r="E1564" s="7">
        <v>60</v>
      </c>
      <c r="F1564" s="22">
        <f>E1563/E1564*50</f>
        <v>29.083333333333332</v>
      </c>
      <c r="G1564" s="7">
        <v>20</v>
      </c>
      <c r="H1564" s="7">
        <v>15</v>
      </c>
      <c r="I1564" s="7">
        <v>15</v>
      </c>
      <c r="J1564" s="21">
        <f t="shared" si="101"/>
        <v>79.083333333333329</v>
      </c>
      <c r="K1564" s="10">
        <v>10</v>
      </c>
      <c r="L1564" s="10">
        <f t="shared" si="73"/>
        <v>600</v>
      </c>
      <c r="M1564" s="10">
        <v>20</v>
      </c>
      <c r="N1564" s="10">
        <f t="shared" si="74"/>
        <v>1200</v>
      </c>
      <c r="O1564" s="10">
        <f t="shared" si="98"/>
        <v>30</v>
      </c>
      <c r="P1564" s="10">
        <f t="shared" si="75"/>
        <v>1800</v>
      </c>
    </row>
    <row r="1565" spans="1:16" ht="42" customHeight="1" x14ac:dyDescent="0.25">
      <c r="A1565" s="143"/>
      <c r="B1565" s="104"/>
      <c r="C1565" s="86"/>
      <c r="D1565" s="29" t="s">
        <v>410</v>
      </c>
      <c r="E1565" s="145" t="s">
        <v>409</v>
      </c>
      <c r="F1565" s="146"/>
      <c r="G1565" s="146"/>
      <c r="H1565" s="146"/>
      <c r="I1565" s="146"/>
      <c r="J1565" s="147"/>
      <c r="K1565" s="59">
        <v>10</v>
      </c>
      <c r="L1565" s="59">
        <f>K1565*47.66</f>
        <v>476.59999999999997</v>
      </c>
      <c r="M1565" s="59">
        <v>20</v>
      </c>
      <c r="N1565" s="59">
        <f>M1565*47.66</f>
        <v>953.19999999999993</v>
      </c>
      <c r="O1565" s="59">
        <f t="shared" ref="O1565:O1567" si="102">K1565+M1565</f>
        <v>30</v>
      </c>
      <c r="P1565" s="59">
        <f>L1565+N1565</f>
        <v>1429.8</v>
      </c>
    </row>
    <row r="1566" spans="1:16" ht="45.75" customHeight="1" x14ac:dyDescent="0.25">
      <c r="A1566" s="143"/>
      <c r="B1566" s="104"/>
      <c r="C1566" s="86"/>
      <c r="D1566" s="29" t="s">
        <v>411</v>
      </c>
      <c r="E1566" s="145" t="s">
        <v>409</v>
      </c>
      <c r="F1566" s="146"/>
      <c r="G1566" s="146"/>
      <c r="H1566" s="146"/>
      <c r="I1566" s="146"/>
      <c r="J1566" s="147"/>
      <c r="K1566" s="59">
        <v>10</v>
      </c>
      <c r="L1566" s="59">
        <f>K1566*39</f>
        <v>390</v>
      </c>
      <c r="M1566" s="59">
        <v>20</v>
      </c>
      <c r="N1566" s="59">
        <f>M1566*39</f>
        <v>780</v>
      </c>
      <c r="O1566" s="59">
        <f t="shared" si="102"/>
        <v>30</v>
      </c>
      <c r="P1566" s="59">
        <f>L1566+N1566</f>
        <v>1170</v>
      </c>
    </row>
    <row r="1567" spans="1:16" ht="48" customHeight="1" x14ac:dyDescent="0.25">
      <c r="A1567" s="144"/>
      <c r="B1567" s="105"/>
      <c r="C1567" s="87"/>
      <c r="D1567" s="61" t="s">
        <v>408</v>
      </c>
      <c r="E1567" s="148" t="s">
        <v>409</v>
      </c>
      <c r="F1567" s="149"/>
      <c r="G1567" s="149"/>
      <c r="H1567" s="149"/>
      <c r="I1567" s="149"/>
      <c r="J1567" s="150"/>
      <c r="K1567" s="59">
        <v>10</v>
      </c>
      <c r="L1567" s="59">
        <f>K1567*36</f>
        <v>360</v>
      </c>
      <c r="M1567" s="59">
        <v>20</v>
      </c>
      <c r="N1567" s="59">
        <f>M1567*36</f>
        <v>720</v>
      </c>
      <c r="O1567" s="59">
        <f t="shared" si="102"/>
        <v>30</v>
      </c>
      <c r="P1567" s="59">
        <f>L1567+N1567</f>
        <v>1080</v>
      </c>
    </row>
    <row r="1568" spans="1:16" ht="38.25" customHeight="1" x14ac:dyDescent="0.25">
      <c r="A1568" s="142">
        <v>5</v>
      </c>
      <c r="B1568" s="103">
        <v>379</v>
      </c>
      <c r="C1568" s="85" t="s">
        <v>36</v>
      </c>
      <c r="D1568" s="29" t="s">
        <v>398</v>
      </c>
      <c r="E1568" s="7">
        <v>34.9</v>
      </c>
      <c r="F1568" s="7">
        <v>50</v>
      </c>
      <c r="G1568" s="7">
        <v>10</v>
      </c>
      <c r="H1568" s="7">
        <v>0</v>
      </c>
      <c r="I1568" s="7">
        <v>0</v>
      </c>
      <c r="J1568" s="17">
        <f t="shared" si="101"/>
        <v>60</v>
      </c>
      <c r="K1568" s="10">
        <v>10</v>
      </c>
      <c r="L1568" s="10">
        <f t="shared" ref="L1568:L1589" si="103">E1568*K1568</f>
        <v>349</v>
      </c>
      <c r="M1568" s="10">
        <v>20</v>
      </c>
      <c r="N1568" s="10">
        <f t="shared" ref="N1568:N1589" si="104">E1568*M1568</f>
        <v>698</v>
      </c>
      <c r="O1568" s="10">
        <f t="shared" si="98"/>
        <v>30</v>
      </c>
      <c r="P1568" s="10">
        <f t="shared" ref="P1568:P1589" si="105">L1568+N1568</f>
        <v>1047</v>
      </c>
    </row>
    <row r="1569" spans="1:16" ht="28.5" customHeight="1" x14ac:dyDescent="0.25">
      <c r="A1569" s="143"/>
      <c r="B1569" s="104"/>
      <c r="C1569" s="86"/>
      <c r="D1569" s="29" t="s">
        <v>520</v>
      </c>
      <c r="E1569" s="7">
        <v>60</v>
      </c>
      <c r="F1569" s="22">
        <f>E1568/E1569*F1568</f>
        <v>29.083333333333332</v>
      </c>
      <c r="G1569" s="7">
        <v>15</v>
      </c>
      <c r="H1569" s="7">
        <v>15</v>
      </c>
      <c r="I1569" s="7">
        <v>15</v>
      </c>
      <c r="J1569" s="21">
        <f t="shared" si="101"/>
        <v>74.083333333333329</v>
      </c>
      <c r="K1569" s="10">
        <v>10</v>
      </c>
      <c r="L1569" s="10">
        <f t="shared" si="103"/>
        <v>600</v>
      </c>
      <c r="M1569" s="10">
        <v>20</v>
      </c>
      <c r="N1569" s="10">
        <f t="shared" si="104"/>
        <v>1200</v>
      </c>
      <c r="O1569" s="10">
        <f t="shared" si="98"/>
        <v>30</v>
      </c>
      <c r="P1569" s="10">
        <f t="shared" si="105"/>
        <v>1800</v>
      </c>
    </row>
    <row r="1570" spans="1:16" ht="42" customHeight="1" x14ac:dyDescent="0.25">
      <c r="A1570" s="143"/>
      <c r="B1570" s="104"/>
      <c r="C1570" s="86"/>
      <c r="D1570" s="29" t="s">
        <v>410</v>
      </c>
      <c r="E1570" s="145" t="s">
        <v>409</v>
      </c>
      <c r="F1570" s="146"/>
      <c r="G1570" s="146"/>
      <c r="H1570" s="146"/>
      <c r="I1570" s="146"/>
      <c r="J1570" s="147"/>
      <c r="K1570" s="59">
        <v>10</v>
      </c>
      <c r="L1570" s="59">
        <f>K1570*47.66</f>
        <v>476.59999999999997</v>
      </c>
      <c r="M1570" s="59">
        <v>20</v>
      </c>
      <c r="N1570" s="59">
        <f>M1570*47.66</f>
        <v>953.19999999999993</v>
      </c>
      <c r="O1570" s="59">
        <f t="shared" si="98"/>
        <v>30</v>
      </c>
      <c r="P1570" s="59">
        <f>L1570+N1570</f>
        <v>1429.8</v>
      </c>
    </row>
    <row r="1571" spans="1:16" ht="45.75" customHeight="1" x14ac:dyDescent="0.25">
      <c r="A1571" s="143"/>
      <c r="B1571" s="104"/>
      <c r="C1571" s="86"/>
      <c r="D1571" s="29" t="s">
        <v>411</v>
      </c>
      <c r="E1571" s="145" t="s">
        <v>409</v>
      </c>
      <c r="F1571" s="146"/>
      <c r="G1571" s="146"/>
      <c r="H1571" s="146"/>
      <c r="I1571" s="146"/>
      <c r="J1571" s="147"/>
      <c r="K1571" s="59">
        <v>10</v>
      </c>
      <c r="L1571" s="59">
        <f>K1571*39</f>
        <v>390</v>
      </c>
      <c r="M1571" s="59">
        <v>20</v>
      </c>
      <c r="N1571" s="59">
        <f>M1571*39</f>
        <v>780</v>
      </c>
      <c r="O1571" s="59">
        <f t="shared" si="98"/>
        <v>30</v>
      </c>
      <c r="P1571" s="59">
        <f>L1571+N1571</f>
        <v>1170</v>
      </c>
    </row>
    <row r="1572" spans="1:16" ht="48" customHeight="1" x14ac:dyDescent="0.25">
      <c r="A1572" s="144"/>
      <c r="B1572" s="105"/>
      <c r="C1572" s="87"/>
      <c r="D1572" s="61" t="s">
        <v>408</v>
      </c>
      <c r="E1572" s="148" t="s">
        <v>409</v>
      </c>
      <c r="F1572" s="149"/>
      <c r="G1572" s="149"/>
      <c r="H1572" s="149"/>
      <c r="I1572" s="149"/>
      <c r="J1572" s="150"/>
      <c r="K1572" s="59">
        <v>10</v>
      </c>
      <c r="L1572" s="59">
        <f>K1572*36</f>
        <v>360</v>
      </c>
      <c r="M1572" s="59">
        <v>20</v>
      </c>
      <c r="N1572" s="59">
        <f>M1572*36</f>
        <v>720</v>
      </c>
      <c r="O1572" s="59">
        <f t="shared" si="98"/>
        <v>30</v>
      </c>
      <c r="P1572" s="59">
        <f>L1572+N1572</f>
        <v>1080</v>
      </c>
    </row>
    <row r="1573" spans="1:16" ht="36.75" customHeight="1" x14ac:dyDescent="0.25">
      <c r="A1573" s="142">
        <v>5</v>
      </c>
      <c r="B1573" s="103">
        <v>380</v>
      </c>
      <c r="C1573" s="85" t="s">
        <v>37</v>
      </c>
      <c r="D1573" s="29" t="s">
        <v>398</v>
      </c>
      <c r="E1573" s="7">
        <v>34.9</v>
      </c>
      <c r="F1573" s="7">
        <v>50</v>
      </c>
      <c r="G1573" s="7">
        <v>10</v>
      </c>
      <c r="H1573" s="7">
        <v>0</v>
      </c>
      <c r="I1573" s="7">
        <v>0</v>
      </c>
      <c r="J1573" s="17">
        <f t="shared" si="101"/>
        <v>60</v>
      </c>
      <c r="K1573" s="10">
        <v>10</v>
      </c>
      <c r="L1573" s="10">
        <f t="shared" si="103"/>
        <v>349</v>
      </c>
      <c r="M1573" s="10">
        <v>20</v>
      </c>
      <c r="N1573" s="10">
        <f t="shared" si="104"/>
        <v>698</v>
      </c>
      <c r="O1573" s="10">
        <f t="shared" si="98"/>
        <v>30</v>
      </c>
      <c r="P1573" s="10">
        <f t="shared" si="105"/>
        <v>1047</v>
      </c>
    </row>
    <row r="1574" spans="1:16" ht="28.5" customHeight="1" x14ac:dyDescent="0.25">
      <c r="A1574" s="143"/>
      <c r="B1574" s="104"/>
      <c r="C1574" s="86"/>
      <c r="D1574" s="13" t="s">
        <v>461</v>
      </c>
      <c r="E1574" s="13">
        <v>60</v>
      </c>
      <c r="F1574" s="30">
        <f>(E1573/E1574)*0.5*100</f>
        <v>29.083333333333332</v>
      </c>
      <c r="G1574" s="13">
        <v>20</v>
      </c>
      <c r="H1574" s="13">
        <v>10</v>
      </c>
      <c r="I1574" s="13">
        <v>15</v>
      </c>
      <c r="J1574" s="24">
        <f t="shared" si="101"/>
        <v>74.083333333333329</v>
      </c>
      <c r="K1574" s="10">
        <v>10</v>
      </c>
      <c r="L1574" s="10">
        <f t="shared" si="103"/>
        <v>600</v>
      </c>
      <c r="M1574" s="10">
        <v>20</v>
      </c>
      <c r="N1574" s="10">
        <f t="shared" si="104"/>
        <v>1200</v>
      </c>
      <c r="O1574" s="10">
        <f t="shared" si="98"/>
        <v>30</v>
      </c>
      <c r="P1574" s="10">
        <f t="shared" si="105"/>
        <v>1800</v>
      </c>
    </row>
    <row r="1575" spans="1:16" ht="42" customHeight="1" x14ac:dyDescent="0.25">
      <c r="A1575" s="143"/>
      <c r="B1575" s="104"/>
      <c r="C1575" s="86"/>
      <c r="D1575" s="29" t="s">
        <v>410</v>
      </c>
      <c r="E1575" s="145" t="s">
        <v>409</v>
      </c>
      <c r="F1575" s="146"/>
      <c r="G1575" s="146"/>
      <c r="H1575" s="146"/>
      <c r="I1575" s="146"/>
      <c r="J1575" s="147"/>
      <c r="K1575" s="59">
        <v>10</v>
      </c>
      <c r="L1575" s="59">
        <f>K1575*47.66</f>
        <v>476.59999999999997</v>
      </c>
      <c r="M1575" s="59">
        <v>20</v>
      </c>
      <c r="N1575" s="59">
        <f>M1575*47.66</f>
        <v>953.19999999999993</v>
      </c>
      <c r="O1575" s="59">
        <f t="shared" ref="O1575:O1577" si="106">K1575+M1575</f>
        <v>30</v>
      </c>
      <c r="P1575" s="59">
        <f>L1575+N1575</f>
        <v>1429.8</v>
      </c>
    </row>
    <row r="1576" spans="1:16" ht="45.75" customHeight="1" x14ac:dyDescent="0.25">
      <c r="A1576" s="143"/>
      <c r="B1576" s="104"/>
      <c r="C1576" s="86"/>
      <c r="D1576" s="29" t="s">
        <v>411</v>
      </c>
      <c r="E1576" s="145" t="s">
        <v>409</v>
      </c>
      <c r="F1576" s="146"/>
      <c r="G1576" s="146"/>
      <c r="H1576" s="146"/>
      <c r="I1576" s="146"/>
      <c r="J1576" s="147"/>
      <c r="K1576" s="59">
        <v>10</v>
      </c>
      <c r="L1576" s="59">
        <f>K1576*39</f>
        <v>390</v>
      </c>
      <c r="M1576" s="59">
        <v>20</v>
      </c>
      <c r="N1576" s="59">
        <f>M1576*39</f>
        <v>780</v>
      </c>
      <c r="O1576" s="59">
        <f t="shared" si="106"/>
        <v>30</v>
      </c>
      <c r="P1576" s="59">
        <f>L1576+N1576</f>
        <v>1170</v>
      </c>
    </row>
    <row r="1577" spans="1:16" ht="48" customHeight="1" x14ac:dyDescent="0.25">
      <c r="A1577" s="144"/>
      <c r="B1577" s="105"/>
      <c r="C1577" s="87"/>
      <c r="D1577" s="61" t="s">
        <v>408</v>
      </c>
      <c r="E1577" s="148" t="s">
        <v>409</v>
      </c>
      <c r="F1577" s="149"/>
      <c r="G1577" s="149"/>
      <c r="H1577" s="149"/>
      <c r="I1577" s="149"/>
      <c r="J1577" s="150"/>
      <c r="K1577" s="59">
        <v>10</v>
      </c>
      <c r="L1577" s="59">
        <f>K1577*36</f>
        <v>360</v>
      </c>
      <c r="M1577" s="59">
        <v>20</v>
      </c>
      <c r="N1577" s="59">
        <f>M1577*36</f>
        <v>720</v>
      </c>
      <c r="O1577" s="59">
        <f t="shared" si="106"/>
        <v>30</v>
      </c>
      <c r="P1577" s="59">
        <f>L1577+N1577</f>
        <v>1080</v>
      </c>
    </row>
    <row r="1578" spans="1:16" ht="38.25" customHeight="1" x14ac:dyDescent="0.25">
      <c r="A1578" s="103">
        <v>5</v>
      </c>
      <c r="B1578" s="103">
        <v>381</v>
      </c>
      <c r="C1578" s="85" t="s">
        <v>38</v>
      </c>
      <c r="D1578" s="29" t="s">
        <v>398</v>
      </c>
      <c r="E1578" s="7">
        <v>34.9</v>
      </c>
      <c r="F1578" s="7">
        <v>50</v>
      </c>
      <c r="G1578" s="7">
        <v>10</v>
      </c>
      <c r="H1578" s="7">
        <v>0</v>
      </c>
      <c r="I1578" s="7">
        <v>0</v>
      </c>
      <c r="J1578" s="17">
        <f t="shared" si="101"/>
        <v>60</v>
      </c>
      <c r="K1578" s="10">
        <v>10</v>
      </c>
      <c r="L1578" s="10">
        <f t="shared" si="103"/>
        <v>349</v>
      </c>
      <c r="M1578" s="10">
        <v>20</v>
      </c>
      <c r="N1578" s="10">
        <f t="shared" si="104"/>
        <v>698</v>
      </c>
      <c r="O1578" s="10">
        <f t="shared" si="98"/>
        <v>30</v>
      </c>
      <c r="P1578" s="10">
        <f t="shared" si="105"/>
        <v>1047</v>
      </c>
    </row>
    <row r="1579" spans="1:16" ht="28.5" customHeight="1" x14ac:dyDescent="0.25">
      <c r="A1579" s="104"/>
      <c r="B1579" s="104"/>
      <c r="C1579" s="86"/>
      <c r="D1579" s="29" t="s">
        <v>519</v>
      </c>
      <c r="E1579" s="7">
        <v>60</v>
      </c>
      <c r="F1579" s="22">
        <f>E1578/E1579*50</f>
        <v>29.083333333333332</v>
      </c>
      <c r="G1579" s="7">
        <v>20</v>
      </c>
      <c r="H1579" s="7">
        <v>15</v>
      </c>
      <c r="I1579" s="7">
        <v>15</v>
      </c>
      <c r="J1579" s="21">
        <f t="shared" si="101"/>
        <v>79.083333333333329</v>
      </c>
      <c r="K1579" s="10">
        <v>10</v>
      </c>
      <c r="L1579" s="10">
        <f t="shared" si="103"/>
        <v>600</v>
      </c>
      <c r="M1579" s="10">
        <v>20</v>
      </c>
      <c r="N1579" s="10">
        <f t="shared" si="104"/>
        <v>1200</v>
      </c>
      <c r="O1579" s="10">
        <f t="shared" si="98"/>
        <v>30</v>
      </c>
      <c r="P1579" s="10">
        <f t="shared" si="105"/>
        <v>1800</v>
      </c>
    </row>
    <row r="1580" spans="1:16" ht="42" customHeight="1" x14ac:dyDescent="0.25">
      <c r="A1580" s="104"/>
      <c r="B1580" s="104"/>
      <c r="C1580" s="86"/>
      <c r="D1580" s="29" t="s">
        <v>410</v>
      </c>
      <c r="E1580" s="145" t="s">
        <v>409</v>
      </c>
      <c r="F1580" s="146"/>
      <c r="G1580" s="146"/>
      <c r="H1580" s="146"/>
      <c r="I1580" s="146"/>
      <c r="J1580" s="147"/>
      <c r="K1580" s="59">
        <v>10</v>
      </c>
      <c r="L1580" s="59">
        <f>K1580*47.66</f>
        <v>476.59999999999997</v>
      </c>
      <c r="M1580" s="59">
        <v>20</v>
      </c>
      <c r="N1580" s="59">
        <f>M1580*47.66</f>
        <v>953.19999999999993</v>
      </c>
      <c r="O1580" s="59">
        <f t="shared" si="98"/>
        <v>30</v>
      </c>
      <c r="P1580" s="59">
        <f>L1580+N1580</f>
        <v>1429.8</v>
      </c>
    </row>
    <row r="1581" spans="1:16" ht="45.75" customHeight="1" x14ac:dyDescent="0.25">
      <c r="A1581" s="104"/>
      <c r="B1581" s="104"/>
      <c r="C1581" s="86"/>
      <c r="D1581" s="29" t="s">
        <v>411</v>
      </c>
      <c r="E1581" s="145" t="s">
        <v>409</v>
      </c>
      <c r="F1581" s="146"/>
      <c r="G1581" s="146"/>
      <c r="H1581" s="146"/>
      <c r="I1581" s="146"/>
      <c r="J1581" s="147"/>
      <c r="K1581" s="59">
        <v>10</v>
      </c>
      <c r="L1581" s="59">
        <f>K1581*39</f>
        <v>390</v>
      </c>
      <c r="M1581" s="59">
        <v>20</v>
      </c>
      <c r="N1581" s="59">
        <f>M1581*39</f>
        <v>780</v>
      </c>
      <c r="O1581" s="59">
        <f t="shared" si="98"/>
        <v>30</v>
      </c>
      <c r="P1581" s="59">
        <f>L1581+N1581</f>
        <v>1170</v>
      </c>
    </row>
    <row r="1582" spans="1:16" ht="48" customHeight="1" x14ac:dyDescent="0.25">
      <c r="A1582" s="105"/>
      <c r="B1582" s="105"/>
      <c r="C1582" s="87"/>
      <c r="D1582" s="61" t="s">
        <v>408</v>
      </c>
      <c r="E1582" s="148" t="s">
        <v>409</v>
      </c>
      <c r="F1582" s="149"/>
      <c r="G1582" s="149"/>
      <c r="H1582" s="149"/>
      <c r="I1582" s="149"/>
      <c r="J1582" s="150"/>
      <c r="K1582" s="59">
        <v>10</v>
      </c>
      <c r="L1582" s="59">
        <f>K1582*36</f>
        <v>360</v>
      </c>
      <c r="M1582" s="59">
        <v>20</v>
      </c>
      <c r="N1582" s="59">
        <f>M1582*36</f>
        <v>720</v>
      </c>
      <c r="O1582" s="59">
        <f t="shared" si="98"/>
        <v>30</v>
      </c>
      <c r="P1582" s="59">
        <f>L1582+N1582</f>
        <v>1080</v>
      </c>
    </row>
    <row r="1583" spans="1:16" ht="39.75" customHeight="1" x14ac:dyDescent="0.25">
      <c r="A1583" s="103">
        <v>5</v>
      </c>
      <c r="B1583" s="103">
        <v>382</v>
      </c>
      <c r="C1583" s="85" t="s">
        <v>39</v>
      </c>
      <c r="D1583" s="29" t="s">
        <v>398</v>
      </c>
      <c r="E1583" s="7">
        <v>34.9</v>
      </c>
      <c r="F1583" s="7">
        <v>50</v>
      </c>
      <c r="G1583" s="7">
        <v>10</v>
      </c>
      <c r="H1583" s="7">
        <v>0</v>
      </c>
      <c r="I1583" s="7">
        <v>0</v>
      </c>
      <c r="J1583" s="17">
        <f t="shared" si="101"/>
        <v>60</v>
      </c>
      <c r="K1583" s="10">
        <v>10</v>
      </c>
      <c r="L1583" s="10">
        <f t="shared" si="103"/>
        <v>349</v>
      </c>
      <c r="M1583" s="10">
        <v>20</v>
      </c>
      <c r="N1583" s="10">
        <f t="shared" si="104"/>
        <v>698</v>
      </c>
      <c r="O1583" s="10">
        <f t="shared" si="98"/>
        <v>30</v>
      </c>
      <c r="P1583" s="10">
        <f t="shared" si="105"/>
        <v>1047</v>
      </c>
    </row>
    <row r="1584" spans="1:16" ht="28.5" customHeight="1" x14ac:dyDescent="0.25">
      <c r="A1584" s="104"/>
      <c r="B1584" s="104"/>
      <c r="C1584" s="86"/>
      <c r="D1584" s="29" t="s">
        <v>519</v>
      </c>
      <c r="E1584" s="7">
        <v>60</v>
      </c>
      <c r="F1584" s="22">
        <f>E1583/E1584*50</f>
        <v>29.083333333333332</v>
      </c>
      <c r="G1584" s="7">
        <v>20</v>
      </c>
      <c r="H1584" s="7">
        <v>15</v>
      </c>
      <c r="I1584" s="7">
        <v>15</v>
      </c>
      <c r="J1584" s="21">
        <f t="shared" si="101"/>
        <v>79.083333333333329</v>
      </c>
      <c r="K1584" s="10">
        <v>10</v>
      </c>
      <c r="L1584" s="10">
        <f t="shared" si="103"/>
        <v>600</v>
      </c>
      <c r="M1584" s="10">
        <v>20</v>
      </c>
      <c r="N1584" s="10">
        <f t="shared" si="104"/>
        <v>1200</v>
      </c>
      <c r="O1584" s="10">
        <f t="shared" si="98"/>
        <v>30</v>
      </c>
      <c r="P1584" s="10">
        <f t="shared" si="105"/>
        <v>1800</v>
      </c>
    </row>
    <row r="1585" spans="1:16" ht="42" customHeight="1" x14ac:dyDescent="0.25">
      <c r="A1585" s="104"/>
      <c r="B1585" s="104"/>
      <c r="C1585" s="86"/>
      <c r="D1585" s="29" t="s">
        <v>410</v>
      </c>
      <c r="E1585" s="145" t="s">
        <v>409</v>
      </c>
      <c r="F1585" s="146"/>
      <c r="G1585" s="146"/>
      <c r="H1585" s="146"/>
      <c r="I1585" s="146"/>
      <c r="J1585" s="147"/>
      <c r="K1585" s="59">
        <v>10</v>
      </c>
      <c r="L1585" s="59">
        <f>K1585*47.66</f>
        <v>476.59999999999997</v>
      </c>
      <c r="M1585" s="59">
        <v>20</v>
      </c>
      <c r="N1585" s="59">
        <f>M1585*47.66</f>
        <v>953.19999999999993</v>
      </c>
      <c r="O1585" s="59">
        <f t="shared" ref="O1585:O1587" si="107">K1585+M1585</f>
        <v>30</v>
      </c>
      <c r="P1585" s="59">
        <f>L1585+N1585</f>
        <v>1429.8</v>
      </c>
    </row>
    <row r="1586" spans="1:16" ht="45.75" customHeight="1" x14ac:dyDescent="0.25">
      <c r="A1586" s="104"/>
      <c r="B1586" s="104"/>
      <c r="C1586" s="86"/>
      <c r="D1586" s="29" t="s">
        <v>411</v>
      </c>
      <c r="E1586" s="145" t="s">
        <v>409</v>
      </c>
      <c r="F1586" s="146"/>
      <c r="G1586" s="146"/>
      <c r="H1586" s="146"/>
      <c r="I1586" s="146"/>
      <c r="J1586" s="147"/>
      <c r="K1586" s="59">
        <v>10</v>
      </c>
      <c r="L1586" s="59">
        <f>K1586*39</f>
        <v>390</v>
      </c>
      <c r="M1586" s="59">
        <v>20</v>
      </c>
      <c r="N1586" s="59">
        <f>M1586*39</f>
        <v>780</v>
      </c>
      <c r="O1586" s="59">
        <f t="shared" si="107"/>
        <v>30</v>
      </c>
      <c r="P1586" s="59">
        <f>L1586+N1586</f>
        <v>1170</v>
      </c>
    </row>
    <row r="1587" spans="1:16" ht="48" customHeight="1" x14ac:dyDescent="0.25">
      <c r="A1587" s="105"/>
      <c r="B1587" s="105"/>
      <c r="C1587" s="87"/>
      <c r="D1587" s="61" t="s">
        <v>408</v>
      </c>
      <c r="E1587" s="148" t="s">
        <v>409</v>
      </c>
      <c r="F1587" s="149"/>
      <c r="G1587" s="149"/>
      <c r="H1587" s="149"/>
      <c r="I1587" s="149"/>
      <c r="J1587" s="150"/>
      <c r="K1587" s="59">
        <v>10</v>
      </c>
      <c r="L1587" s="59">
        <f>K1587*36</f>
        <v>360</v>
      </c>
      <c r="M1587" s="59">
        <v>20</v>
      </c>
      <c r="N1587" s="59">
        <f>M1587*36</f>
        <v>720</v>
      </c>
      <c r="O1587" s="59">
        <f t="shared" si="107"/>
        <v>30</v>
      </c>
      <c r="P1587" s="59">
        <f>L1587+N1587</f>
        <v>1080</v>
      </c>
    </row>
    <row r="1588" spans="1:16" ht="39" customHeight="1" x14ac:dyDescent="0.25">
      <c r="A1588" s="141">
        <v>5</v>
      </c>
      <c r="B1588" s="141">
        <v>383</v>
      </c>
      <c r="C1588" s="91" t="s">
        <v>40</v>
      </c>
      <c r="D1588" s="29" t="s">
        <v>398</v>
      </c>
      <c r="E1588" s="7">
        <v>34.9</v>
      </c>
      <c r="F1588" s="7">
        <v>50</v>
      </c>
      <c r="G1588" s="7">
        <v>10</v>
      </c>
      <c r="H1588" s="7">
        <v>0</v>
      </c>
      <c r="I1588" s="7">
        <v>0</v>
      </c>
      <c r="J1588" s="17">
        <f t="shared" si="101"/>
        <v>60</v>
      </c>
      <c r="K1588" s="10">
        <v>10</v>
      </c>
      <c r="L1588" s="10">
        <f t="shared" si="103"/>
        <v>349</v>
      </c>
      <c r="M1588" s="10">
        <v>20</v>
      </c>
      <c r="N1588" s="10">
        <f t="shared" si="104"/>
        <v>698</v>
      </c>
      <c r="O1588" s="10">
        <f t="shared" si="98"/>
        <v>30</v>
      </c>
      <c r="P1588" s="10">
        <f t="shared" si="105"/>
        <v>1047</v>
      </c>
    </row>
    <row r="1589" spans="1:16" ht="28.5" customHeight="1" x14ac:dyDescent="0.25">
      <c r="A1589" s="141"/>
      <c r="B1589" s="141"/>
      <c r="C1589" s="91"/>
      <c r="D1589" s="13" t="s">
        <v>467</v>
      </c>
      <c r="E1589" s="13">
        <v>60</v>
      </c>
      <c r="F1589" s="30">
        <f>(E1588/E1589)*50</f>
        <v>29.083333333333332</v>
      </c>
      <c r="G1589" s="13">
        <v>20</v>
      </c>
      <c r="H1589" s="13">
        <v>0</v>
      </c>
      <c r="I1589" s="13">
        <v>10</v>
      </c>
      <c r="J1589" s="36">
        <f t="shared" si="101"/>
        <v>59.083333333333329</v>
      </c>
      <c r="K1589" s="10">
        <v>10</v>
      </c>
      <c r="L1589" s="10">
        <f t="shared" si="103"/>
        <v>600</v>
      </c>
      <c r="M1589" s="10">
        <v>20</v>
      </c>
      <c r="N1589" s="10">
        <f t="shared" si="104"/>
        <v>1200</v>
      </c>
      <c r="O1589" s="10">
        <f t="shared" si="98"/>
        <v>30</v>
      </c>
      <c r="P1589" s="10">
        <f t="shared" si="105"/>
        <v>1800</v>
      </c>
    </row>
    <row r="1590" spans="1:16" ht="42" customHeight="1" x14ac:dyDescent="0.25">
      <c r="A1590" s="141"/>
      <c r="B1590" s="141"/>
      <c r="C1590" s="91"/>
      <c r="D1590" s="29" t="s">
        <v>410</v>
      </c>
      <c r="E1590" s="145" t="s">
        <v>409</v>
      </c>
      <c r="F1590" s="146"/>
      <c r="G1590" s="146"/>
      <c r="H1590" s="146"/>
      <c r="I1590" s="146"/>
      <c r="J1590" s="147"/>
      <c r="K1590" s="59">
        <v>10</v>
      </c>
      <c r="L1590" s="59">
        <f>K1590*47.66</f>
        <v>476.59999999999997</v>
      </c>
      <c r="M1590" s="59">
        <v>20</v>
      </c>
      <c r="N1590" s="59">
        <f>M1590*47.66</f>
        <v>953.19999999999993</v>
      </c>
      <c r="O1590" s="59">
        <f t="shared" si="98"/>
        <v>30</v>
      </c>
      <c r="P1590" s="59">
        <f>L1590+N1590</f>
        <v>1429.8</v>
      </c>
    </row>
    <row r="1591" spans="1:16" ht="45.75" customHeight="1" x14ac:dyDescent="0.25">
      <c r="A1591" s="141"/>
      <c r="B1591" s="141"/>
      <c r="C1591" s="91"/>
      <c r="D1591" s="29" t="s">
        <v>411</v>
      </c>
      <c r="E1591" s="145" t="s">
        <v>409</v>
      </c>
      <c r="F1591" s="146"/>
      <c r="G1591" s="146"/>
      <c r="H1591" s="146"/>
      <c r="I1591" s="146"/>
      <c r="J1591" s="147"/>
      <c r="K1591" s="59">
        <v>10</v>
      </c>
      <c r="L1591" s="59">
        <f>K1591*39</f>
        <v>390</v>
      </c>
      <c r="M1591" s="59">
        <v>20</v>
      </c>
      <c r="N1591" s="59">
        <f>M1591*39</f>
        <v>780</v>
      </c>
      <c r="O1591" s="59">
        <f t="shared" si="98"/>
        <v>30</v>
      </c>
      <c r="P1591" s="59">
        <f>L1591+N1591</f>
        <v>1170</v>
      </c>
    </row>
    <row r="1592" spans="1:16" ht="48" customHeight="1" x14ac:dyDescent="0.25">
      <c r="A1592" s="141"/>
      <c r="B1592" s="141"/>
      <c r="C1592" s="91"/>
      <c r="D1592" s="61" t="s">
        <v>408</v>
      </c>
      <c r="E1592" s="148" t="s">
        <v>409</v>
      </c>
      <c r="F1592" s="149"/>
      <c r="G1592" s="149"/>
      <c r="H1592" s="149"/>
      <c r="I1592" s="149"/>
      <c r="J1592" s="150"/>
      <c r="K1592" s="59">
        <v>10</v>
      </c>
      <c r="L1592" s="59">
        <f>K1592*36</f>
        <v>360</v>
      </c>
      <c r="M1592" s="59">
        <v>20</v>
      </c>
      <c r="N1592" s="59">
        <f>M1592*36</f>
        <v>720</v>
      </c>
      <c r="O1592" s="59">
        <f t="shared" si="98"/>
        <v>30</v>
      </c>
      <c r="P1592" s="59">
        <f>L1592+N1592</f>
        <v>1080</v>
      </c>
    </row>
    <row r="1593" spans="1:16" ht="28.5" customHeight="1" x14ac:dyDescent="0.25">
      <c r="C1593"/>
      <c r="D1593"/>
      <c r="E1593"/>
      <c r="F1593"/>
      <c r="G1593"/>
      <c r="H1593"/>
      <c r="I1593"/>
      <c r="J1593" s="18"/>
      <c r="K1593"/>
      <c r="L1593"/>
      <c r="M1593"/>
      <c r="N1593"/>
      <c r="O1593"/>
      <c r="P1593"/>
    </row>
    <row r="1594" spans="1:16" ht="28.5" customHeight="1" x14ac:dyDescent="0.25"/>
    <row r="1595" spans="1:16" ht="28.5" customHeight="1" x14ac:dyDescent="0.25"/>
    <row r="1596" spans="1:16" ht="28.5" customHeight="1" x14ac:dyDescent="0.25"/>
    <row r="1597" spans="1:16" ht="28.5" customHeight="1" x14ac:dyDescent="0.25"/>
    <row r="1598" spans="1:16" ht="28.5" customHeight="1" x14ac:dyDescent="0.25"/>
    <row r="1599" spans="1:16" ht="28.5" customHeight="1" x14ac:dyDescent="0.25"/>
    <row r="1600" spans="1:16" ht="28.5" customHeight="1" x14ac:dyDescent="0.25"/>
    <row r="1601" ht="28.5" customHeight="1" x14ac:dyDescent="0.25"/>
    <row r="1602" ht="28.5" customHeight="1" x14ac:dyDescent="0.25"/>
    <row r="1603" ht="28.5" customHeight="1" x14ac:dyDescent="0.25"/>
    <row r="1604" ht="28.5" customHeight="1" x14ac:dyDescent="0.25"/>
    <row r="1605" ht="28.5" customHeight="1" x14ac:dyDescent="0.25"/>
    <row r="1606" ht="28.5" customHeight="1" x14ac:dyDescent="0.25"/>
    <row r="1607" ht="28.5" customHeight="1" x14ac:dyDescent="0.25"/>
    <row r="1608" ht="28.5" customHeight="1" x14ac:dyDescent="0.25"/>
    <row r="1609" ht="28.5" customHeight="1" x14ac:dyDescent="0.25"/>
    <row r="1610" ht="28.5" customHeight="1" x14ac:dyDescent="0.25"/>
    <row r="1611" ht="28.5" customHeight="1" x14ac:dyDescent="0.25"/>
    <row r="1617" ht="29.25" customHeight="1" x14ac:dyDescent="0.25"/>
    <row r="1645" ht="15" customHeight="1" x14ac:dyDescent="0.25"/>
    <row r="1647" ht="15" customHeight="1" x14ac:dyDescent="0.25"/>
    <row r="1675" ht="27.75" customHeight="1" x14ac:dyDescent="0.25"/>
    <row r="1676" ht="40.5" customHeight="1" x14ac:dyDescent="0.25"/>
    <row r="1677" ht="41.25" customHeight="1" x14ac:dyDescent="0.25"/>
    <row r="1678" ht="44.25" customHeight="1" x14ac:dyDescent="0.25"/>
    <row r="1679" ht="42.75" customHeight="1" x14ac:dyDescent="0.25"/>
    <row r="1680" ht="41.25" customHeight="1" x14ac:dyDescent="0.25"/>
    <row r="1681" ht="41.25" customHeight="1" x14ac:dyDescent="0.25"/>
    <row r="1682" ht="41.25" customHeight="1" x14ac:dyDescent="0.25"/>
    <row r="1683" ht="41.25" customHeight="1" x14ac:dyDescent="0.25"/>
    <row r="1684" ht="41.25" customHeight="1" x14ac:dyDescent="0.25"/>
    <row r="1685" ht="41.25" customHeight="1" x14ac:dyDescent="0.25"/>
    <row r="1686" ht="41.25" customHeight="1" x14ac:dyDescent="0.25"/>
    <row r="1687" ht="41.25" customHeight="1" x14ac:dyDescent="0.25"/>
    <row r="1688" ht="41.25" customHeight="1" x14ac:dyDescent="0.25"/>
    <row r="1689" ht="41.25" customHeight="1" x14ac:dyDescent="0.25"/>
    <row r="1690" ht="41.25" customHeight="1" x14ac:dyDescent="0.25"/>
    <row r="1691" ht="41.25" customHeight="1" x14ac:dyDescent="0.25"/>
    <row r="1692" ht="41.25" customHeight="1" x14ac:dyDescent="0.25"/>
    <row r="1693" ht="41.25" customHeight="1" x14ac:dyDescent="0.25"/>
    <row r="1694" ht="41.25" customHeight="1" x14ac:dyDescent="0.25"/>
    <row r="1695" ht="41.25" customHeight="1" x14ac:dyDescent="0.25"/>
    <row r="1696" ht="41.25" customHeight="1" x14ac:dyDescent="0.25"/>
    <row r="1697" ht="41.25" customHeight="1" x14ac:dyDescent="0.25"/>
    <row r="1698" ht="41.25" customHeight="1" x14ac:dyDescent="0.25"/>
    <row r="1699" ht="41.25" customHeight="1" x14ac:dyDescent="0.25"/>
    <row r="1700" ht="41.25" customHeight="1" x14ac:dyDescent="0.25"/>
    <row r="1701" ht="41.25" customHeight="1" x14ac:dyDescent="0.25"/>
    <row r="1702" ht="41.25" customHeight="1" x14ac:dyDescent="0.25"/>
    <row r="1703" ht="41.25" customHeight="1" x14ac:dyDescent="0.25"/>
    <row r="1704" ht="41.25" customHeight="1" x14ac:dyDescent="0.25"/>
    <row r="1705" ht="41.25" customHeight="1" x14ac:dyDescent="0.25"/>
    <row r="1706" ht="41.25" customHeight="1" x14ac:dyDescent="0.25"/>
    <row r="1753" ht="33" customHeight="1" x14ac:dyDescent="0.25"/>
    <row r="1755" ht="39" customHeight="1" x14ac:dyDescent="0.25"/>
  </sheetData>
  <mergeCells count="16108">
    <mergeCell ref="E1571:J1571"/>
    <mergeCell ref="E1572:J1572"/>
    <mergeCell ref="C1568:C1572"/>
    <mergeCell ref="B1568:B1572"/>
    <mergeCell ref="A1568:A1572"/>
    <mergeCell ref="E1575:J1575"/>
    <mergeCell ref="E1576:J1576"/>
    <mergeCell ref="E1577:J1577"/>
    <mergeCell ref="C1573:C1577"/>
    <mergeCell ref="B1573:B1577"/>
    <mergeCell ref="A1573:A1577"/>
    <mergeCell ref="E1580:J1580"/>
    <mergeCell ref="E1581:J1581"/>
    <mergeCell ref="E1582:J1582"/>
    <mergeCell ref="C1578:C1582"/>
    <mergeCell ref="B1578:B1582"/>
    <mergeCell ref="A1578:A1582"/>
    <mergeCell ref="E1585:J1585"/>
    <mergeCell ref="E1586:J1586"/>
    <mergeCell ref="E1587:J1587"/>
    <mergeCell ref="C1583:C1587"/>
    <mergeCell ref="B1583:B1587"/>
    <mergeCell ref="A1583:A1587"/>
    <mergeCell ref="E1590:J1590"/>
    <mergeCell ref="E1591:J1591"/>
    <mergeCell ref="E1592:J1592"/>
    <mergeCell ref="C1588:C1592"/>
    <mergeCell ref="B1588:B1592"/>
    <mergeCell ref="A1588:A1592"/>
    <mergeCell ref="E1541:J1541"/>
    <mergeCell ref="E1542:J1542"/>
    <mergeCell ref="C1538:C1542"/>
    <mergeCell ref="B1538:B1542"/>
    <mergeCell ref="A1538:A1542"/>
    <mergeCell ref="E1546:J1546"/>
    <mergeCell ref="E1547:J1547"/>
    <mergeCell ref="C1543:C1547"/>
    <mergeCell ref="B1543:B1547"/>
    <mergeCell ref="A1543:A1547"/>
    <mergeCell ref="E1551:J1551"/>
    <mergeCell ref="E1552:J1552"/>
    <mergeCell ref="C1548:C1552"/>
    <mergeCell ref="B1548:B1552"/>
    <mergeCell ref="A1548:A1552"/>
    <mergeCell ref="E1556:J1556"/>
    <mergeCell ref="E1557:J1557"/>
    <mergeCell ref="C1553:C1557"/>
    <mergeCell ref="B1553:B1557"/>
    <mergeCell ref="A1553:A1557"/>
    <mergeCell ref="E1560:J1560"/>
    <mergeCell ref="E1561:J1561"/>
    <mergeCell ref="E1562:J1562"/>
    <mergeCell ref="C1558:C1562"/>
    <mergeCell ref="B1558:B1562"/>
    <mergeCell ref="A1558:A1562"/>
    <mergeCell ref="E1565:J1565"/>
    <mergeCell ref="E1566:J1566"/>
    <mergeCell ref="E1567:J1567"/>
    <mergeCell ref="C1563:C1567"/>
    <mergeCell ref="B1563:B1567"/>
    <mergeCell ref="A1563:A1567"/>
    <mergeCell ref="E1570:J1570"/>
    <mergeCell ref="E1520:J1520"/>
    <mergeCell ref="E1521:J1521"/>
    <mergeCell ref="E1522:J1522"/>
    <mergeCell ref="C1519:C1522"/>
    <mergeCell ref="B1519:B1522"/>
    <mergeCell ref="A1519:A1522"/>
    <mergeCell ref="E1525:J1525"/>
    <mergeCell ref="E1526:J1526"/>
    <mergeCell ref="E1527:J1527"/>
    <mergeCell ref="C1523:C1527"/>
    <mergeCell ref="B1523:B1527"/>
    <mergeCell ref="A1523:A1527"/>
    <mergeCell ref="E1531:J1531"/>
    <mergeCell ref="E1532:J1532"/>
    <mergeCell ref="C1528:C1532"/>
    <mergeCell ref="B1528:B1532"/>
    <mergeCell ref="A1528:A1532"/>
    <mergeCell ref="E1536:J1536"/>
    <mergeCell ref="E1537:J1537"/>
    <mergeCell ref="C1533:C1537"/>
    <mergeCell ref="B1533:B1537"/>
    <mergeCell ref="A1533:A1537"/>
    <mergeCell ref="E1491:J1491"/>
    <mergeCell ref="E1492:J1492"/>
    <mergeCell ref="E1493:J1493"/>
    <mergeCell ref="C1489:C1493"/>
    <mergeCell ref="B1489:B1493"/>
    <mergeCell ref="A1489:A1493"/>
    <mergeCell ref="E1495:J1495"/>
    <mergeCell ref="E1496:J1496"/>
    <mergeCell ref="E1497:J1497"/>
    <mergeCell ref="C1494:C1497"/>
    <mergeCell ref="B1494:B1497"/>
    <mergeCell ref="A1494:A1497"/>
    <mergeCell ref="E1499:J1499"/>
    <mergeCell ref="E1500:J1500"/>
    <mergeCell ref="E1501:J1501"/>
    <mergeCell ref="C1498:C1501"/>
    <mergeCell ref="B1498:B1501"/>
    <mergeCell ref="A1498:A1501"/>
    <mergeCell ref="E1503:J1503"/>
    <mergeCell ref="E1504:J1504"/>
    <mergeCell ref="E1505:J1505"/>
    <mergeCell ref="C1502:C1505"/>
    <mergeCell ref="B1502:B1505"/>
    <mergeCell ref="A1502:A1505"/>
    <mergeCell ref="E1507:J1507"/>
    <mergeCell ref="E1508:J1508"/>
    <mergeCell ref="E1509:J1509"/>
    <mergeCell ref="C1506:C1509"/>
    <mergeCell ref="B1506:B1509"/>
    <mergeCell ref="A1506:A1509"/>
    <mergeCell ref="E1511:J1511"/>
    <mergeCell ref="E1512:J1512"/>
    <mergeCell ref="E1513:J1513"/>
    <mergeCell ref="C1510:C1513"/>
    <mergeCell ref="B1510:B1513"/>
    <mergeCell ref="A1510:A1513"/>
    <mergeCell ref="E1466:J1466"/>
    <mergeCell ref="E1467:J1467"/>
    <mergeCell ref="E1468:J1468"/>
    <mergeCell ref="C1464:C1468"/>
    <mergeCell ref="B1464:B1468"/>
    <mergeCell ref="A1464:A1468"/>
    <mergeCell ref="E1471:J1471"/>
    <mergeCell ref="E1472:J1472"/>
    <mergeCell ref="E1473:J1473"/>
    <mergeCell ref="C1469:C1473"/>
    <mergeCell ref="B1469:B1473"/>
    <mergeCell ref="A1469:A1473"/>
    <mergeCell ref="E1476:J1476"/>
    <mergeCell ref="E1477:J1477"/>
    <mergeCell ref="E1478:J1478"/>
    <mergeCell ref="C1474:C1478"/>
    <mergeCell ref="B1474:B1478"/>
    <mergeCell ref="A1474:A1478"/>
    <mergeCell ref="E1481:J1481"/>
    <mergeCell ref="E1482:J1482"/>
    <mergeCell ref="E1483:J1483"/>
    <mergeCell ref="C1479:C1483"/>
    <mergeCell ref="B1479:B1483"/>
    <mergeCell ref="A1479:A1483"/>
    <mergeCell ref="E1486:J1486"/>
    <mergeCell ref="E1487:J1487"/>
    <mergeCell ref="E1488:J1488"/>
    <mergeCell ref="C1484:C1488"/>
    <mergeCell ref="B1484:B1488"/>
    <mergeCell ref="A1484:A1488"/>
    <mergeCell ref="E1516:J1516"/>
    <mergeCell ref="E1517:J1517"/>
    <mergeCell ref="E1518:J1518"/>
    <mergeCell ref="C1514:C1518"/>
    <mergeCell ref="B1514:B1518"/>
    <mergeCell ref="A1514:A1518"/>
    <mergeCell ref="E1436:J1436"/>
    <mergeCell ref="E1437:J1437"/>
    <mergeCell ref="E1438:J1438"/>
    <mergeCell ref="C1435:C1438"/>
    <mergeCell ref="B1435:B1438"/>
    <mergeCell ref="A1435:A1438"/>
    <mergeCell ref="E1441:J1441"/>
    <mergeCell ref="E1442:J1442"/>
    <mergeCell ref="E1443:J1443"/>
    <mergeCell ref="C1439:C1443"/>
    <mergeCell ref="B1439:B1443"/>
    <mergeCell ref="A1439:A1443"/>
    <mergeCell ref="E1446:J1446"/>
    <mergeCell ref="E1447:J1447"/>
    <mergeCell ref="E1448:J1448"/>
    <mergeCell ref="C1444:C1448"/>
    <mergeCell ref="B1444:B1448"/>
    <mergeCell ref="A1444:A1448"/>
    <mergeCell ref="E1451:J1451"/>
    <mergeCell ref="E1452:J1452"/>
    <mergeCell ref="E1453:J1453"/>
    <mergeCell ref="C1449:C1453"/>
    <mergeCell ref="B1449:B1453"/>
    <mergeCell ref="A1449:A1453"/>
    <mergeCell ref="E1456:J1456"/>
    <mergeCell ref="E1457:J1457"/>
    <mergeCell ref="E1458:J1458"/>
    <mergeCell ref="C1454:C1458"/>
    <mergeCell ref="B1454:B1458"/>
    <mergeCell ref="A1454:A1458"/>
    <mergeCell ref="E1461:J1461"/>
    <mergeCell ref="E1462:J1462"/>
    <mergeCell ref="E1463:J1463"/>
    <mergeCell ref="C1459:C1463"/>
    <mergeCell ref="B1459:B1463"/>
    <mergeCell ref="A1459:A1463"/>
    <mergeCell ref="E1410:J1410"/>
    <mergeCell ref="C1406:C1410"/>
    <mergeCell ref="B1406:B1410"/>
    <mergeCell ref="A1406:A1410"/>
    <mergeCell ref="E1413:J1413"/>
    <mergeCell ref="E1414:J1414"/>
    <mergeCell ref="E1415:J1415"/>
    <mergeCell ref="C1411:C1415"/>
    <mergeCell ref="B1411:B1415"/>
    <mergeCell ref="A1411:A1415"/>
    <mergeCell ref="E1418:J1418"/>
    <mergeCell ref="E1419:J1419"/>
    <mergeCell ref="E1420:J1420"/>
    <mergeCell ref="C1416:C1420"/>
    <mergeCell ref="B1416:B1420"/>
    <mergeCell ref="A1416:A1420"/>
    <mergeCell ref="E1423:J1423"/>
    <mergeCell ref="E1424:J1424"/>
    <mergeCell ref="E1425:J1425"/>
    <mergeCell ref="C1421:C1425"/>
    <mergeCell ref="B1421:B1425"/>
    <mergeCell ref="A1421:A1425"/>
    <mergeCell ref="E1428:J1428"/>
    <mergeCell ref="E1429:J1429"/>
    <mergeCell ref="E1430:J1430"/>
    <mergeCell ref="E1432:J1432"/>
    <mergeCell ref="E1433:J1433"/>
    <mergeCell ref="E1434:J1434"/>
    <mergeCell ref="C1431:C1434"/>
    <mergeCell ref="B1431:B1434"/>
    <mergeCell ref="A1431:A1434"/>
    <mergeCell ref="C1426:C1430"/>
    <mergeCell ref="B1426:B1430"/>
    <mergeCell ref="A1426:A1430"/>
    <mergeCell ref="E1383:J1383"/>
    <mergeCell ref="E1385:J1385"/>
    <mergeCell ref="E1386:J1386"/>
    <mergeCell ref="E1387:J1387"/>
    <mergeCell ref="C1384:C1387"/>
    <mergeCell ref="B1384:B1387"/>
    <mergeCell ref="A1384:A1387"/>
    <mergeCell ref="E1389:J1389"/>
    <mergeCell ref="E1390:J1390"/>
    <mergeCell ref="E1391:J1391"/>
    <mergeCell ref="C1388:C1391"/>
    <mergeCell ref="B1388:B1391"/>
    <mergeCell ref="A1388:A1391"/>
    <mergeCell ref="E1393:J1393"/>
    <mergeCell ref="E1394:J1394"/>
    <mergeCell ref="E1395:J1395"/>
    <mergeCell ref="C1392:C1395"/>
    <mergeCell ref="B1392:B1395"/>
    <mergeCell ref="A1392:A1395"/>
    <mergeCell ref="E1398:J1398"/>
    <mergeCell ref="E1399:J1399"/>
    <mergeCell ref="E1400:J1400"/>
    <mergeCell ref="C1396:C1400"/>
    <mergeCell ref="B1396:B1400"/>
    <mergeCell ref="A1396:A1400"/>
    <mergeCell ref="E1403:J1403"/>
    <mergeCell ref="E1404:J1404"/>
    <mergeCell ref="E1405:J1405"/>
    <mergeCell ref="C1401:C1405"/>
    <mergeCell ref="B1401:B1405"/>
    <mergeCell ref="A1401:A1405"/>
    <mergeCell ref="E1408:J1408"/>
    <mergeCell ref="E1409:J1409"/>
    <mergeCell ref="E1354:J1354"/>
    <mergeCell ref="E1355:J1355"/>
    <mergeCell ref="C1351:C1355"/>
    <mergeCell ref="B1351:B1355"/>
    <mergeCell ref="A1351:A1355"/>
    <mergeCell ref="E1359:J1359"/>
    <mergeCell ref="E1360:J1360"/>
    <mergeCell ref="C1356:C1360"/>
    <mergeCell ref="B1356:B1360"/>
    <mergeCell ref="A1356:A1360"/>
    <mergeCell ref="E1364:J1364"/>
    <mergeCell ref="E1365:J1365"/>
    <mergeCell ref="C1361:C1365"/>
    <mergeCell ref="B1361:B1365"/>
    <mergeCell ref="A1361:A1365"/>
    <mergeCell ref="E1369:J1369"/>
    <mergeCell ref="E1370:J1370"/>
    <mergeCell ref="C1366:C1370"/>
    <mergeCell ref="B1366:B1370"/>
    <mergeCell ref="A1366:A1370"/>
    <mergeCell ref="E1374:J1374"/>
    <mergeCell ref="E1375:J1375"/>
    <mergeCell ref="C1371:C1375"/>
    <mergeCell ref="B1371:B1375"/>
    <mergeCell ref="A1371:A1375"/>
    <mergeCell ref="E1377:J1377"/>
    <mergeCell ref="E1378:J1378"/>
    <mergeCell ref="E1379:J1379"/>
    <mergeCell ref="C1376:C1379"/>
    <mergeCell ref="B1376:B1379"/>
    <mergeCell ref="A1376:A1379"/>
    <mergeCell ref="E1381:J1381"/>
    <mergeCell ref="E1382:J1382"/>
    <mergeCell ref="E1353:J1353"/>
    <mergeCell ref="E1358:J1358"/>
    <mergeCell ref="E1363:J1363"/>
    <mergeCell ref="E1368:J1368"/>
    <mergeCell ref="E1373:J1373"/>
    <mergeCell ref="B1311:B1315"/>
    <mergeCell ref="A1311:A1315"/>
    <mergeCell ref="E1319:J1319"/>
    <mergeCell ref="E1320:J1320"/>
    <mergeCell ref="C1316:C1320"/>
    <mergeCell ref="B1316:B1320"/>
    <mergeCell ref="A1316:A1320"/>
    <mergeCell ref="E1324:J1324"/>
    <mergeCell ref="E1325:J1325"/>
    <mergeCell ref="C1321:C1325"/>
    <mergeCell ref="B1321:B1325"/>
    <mergeCell ref="A1321:A1325"/>
    <mergeCell ref="E1329:J1329"/>
    <mergeCell ref="E1330:J1330"/>
    <mergeCell ref="C1326:C1330"/>
    <mergeCell ref="B1326:B1330"/>
    <mergeCell ref="A1326:A1330"/>
    <mergeCell ref="E1334:J1334"/>
    <mergeCell ref="E1335:J1335"/>
    <mergeCell ref="C1331:C1335"/>
    <mergeCell ref="B1331:B1335"/>
    <mergeCell ref="E1339:J1339"/>
    <mergeCell ref="E1340:J1340"/>
    <mergeCell ref="C1336:C1340"/>
    <mergeCell ref="B1336:B1340"/>
    <mergeCell ref="A1336:A1340"/>
    <mergeCell ref="E1344:J1344"/>
    <mergeCell ref="E1345:J1345"/>
    <mergeCell ref="C1341:C1345"/>
    <mergeCell ref="B1341:B1345"/>
    <mergeCell ref="A1341:A1345"/>
    <mergeCell ref="E1349:J1349"/>
    <mergeCell ref="E1350:J1350"/>
    <mergeCell ref="C1346:C1350"/>
    <mergeCell ref="B1346:B1350"/>
    <mergeCell ref="A1346:A1350"/>
    <mergeCell ref="E1309:J1309"/>
    <mergeCell ref="E1310:J1310"/>
    <mergeCell ref="C1306:C1310"/>
    <mergeCell ref="B1306:B1310"/>
    <mergeCell ref="A1306:A1310"/>
    <mergeCell ref="E1314:J1314"/>
    <mergeCell ref="C1380:C1383"/>
    <mergeCell ref="B1380:B1383"/>
    <mergeCell ref="A1380:A1383"/>
    <mergeCell ref="C9:C12"/>
    <mergeCell ref="B9:B12"/>
    <mergeCell ref="A9:A12"/>
    <mergeCell ref="E10:J10"/>
    <mergeCell ref="E16:J16"/>
    <mergeCell ref="E17:J17"/>
    <mergeCell ref="C13:C17"/>
    <mergeCell ref="B13:B17"/>
    <mergeCell ref="A13:A17"/>
    <mergeCell ref="A1:P1"/>
    <mergeCell ref="A3:P3"/>
    <mergeCell ref="E7:J7"/>
    <mergeCell ref="E8:J8"/>
    <mergeCell ref="C4:C8"/>
    <mergeCell ref="B4:B8"/>
    <mergeCell ref="A4:A8"/>
    <mergeCell ref="E11:J11"/>
    <mergeCell ref="E12:J12"/>
    <mergeCell ref="A48:P48"/>
    <mergeCell ref="A583:P583"/>
    <mergeCell ref="E38:J38"/>
    <mergeCell ref="E39:J39"/>
    <mergeCell ref="C36:C39"/>
    <mergeCell ref="B36:B39"/>
    <mergeCell ref="A36:A39"/>
    <mergeCell ref="E42:J42"/>
    <mergeCell ref="E43:J43"/>
    <mergeCell ref="C40:C43"/>
    <mergeCell ref="B40:B43"/>
    <mergeCell ref="A40:A43"/>
    <mergeCell ref="E54:J54"/>
    <mergeCell ref="C53:C56"/>
    <mergeCell ref="B53:B56"/>
    <mergeCell ref="A53:A56"/>
    <mergeCell ref="E46:J46"/>
    <mergeCell ref="E47:J47"/>
    <mergeCell ref="C44:C47"/>
    <mergeCell ref="B44:B47"/>
    <mergeCell ref="A44:A47"/>
    <mergeCell ref="E50:J50"/>
    <mergeCell ref="E51:J51"/>
    <mergeCell ref="E52:J52"/>
    <mergeCell ref="C49:C52"/>
    <mergeCell ref="B49:B52"/>
    <mergeCell ref="A49:A52"/>
    <mergeCell ref="E29:J29"/>
    <mergeCell ref="E30:J30"/>
    <mergeCell ref="C26:C30"/>
    <mergeCell ref="B26:B30"/>
    <mergeCell ref="A26:A30"/>
    <mergeCell ref="E23:J23"/>
    <mergeCell ref="E34:J34"/>
    <mergeCell ref="E35:J35"/>
    <mergeCell ref="E1315:J1315"/>
    <mergeCell ref="C1311:C1315"/>
    <mergeCell ref="C31:C35"/>
    <mergeCell ref="B31:B35"/>
    <mergeCell ref="A31:A35"/>
    <mergeCell ref="E20:J20"/>
    <mergeCell ref="E21:J21"/>
    <mergeCell ref="C18:C21"/>
    <mergeCell ref="B18:B21"/>
    <mergeCell ref="A18:A21"/>
    <mergeCell ref="E336:J336"/>
    <mergeCell ref="E337:J337"/>
    <mergeCell ref="E338:J338"/>
    <mergeCell ref="E80:J80"/>
    <mergeCell ref="C77:C80"/>
    <mergeCell ref="B77:B80"/>
    <mergeCell ref="A77:A80"/>
    <mergeCell ref="E82:J82"/>
    <mergeCell ref="E83:J83"/>
    <mergeCell ref="E84:J84"/>
    <mergeCell ref="C81:C84"/>
    <mergeCell ref="B81:B84"/>
    <mergeCell ref="A81:A84"/>
    <mergeCell ref="E24:J24"/>
    <mergeCell ref="E25:J25"/>
    <mergeCell ref="C22:C25"/>
    <mergeCell ref="B22:B25"/>
    <mergeCell ref="A22:A25"/>
    <mergeCell ref="E74:J74"/>
    <mergeCell ref="E75:J75"/>
    <mergeCell ref="E76:J76"/>
    <mergeCell ref="C73:C76"/>
    <mergeCell ref="B73:B76"/>
    <mergeCell ref="A73:A76"/>
    <mergeCell ref="A69:A72"/>
    <mergeCell ref="E78:J78"/>
    <mergeCell ref="E79:J79"/>
    <mergeCell ref="E66:J66"/>
    <mergeCell ref="E67:J67"/>
    <mergeCell ref="E68:J68"/>
    <mergeCell ref="C65:C68"/>
    <mergeCell ref="B65:B68"/>
    <mergeCell ref="A65:A68"/>
    <mergeCell ref="E70:J70"/>
    <mergeCell ref="E71:J71"/>
    <mergeCell ref="E72:J72"/>
    <mergeCell ref="C69:C72"/>
    <mergeCell ref="B69:B72"/>
    <mergeCell ref="E58:J58"/>
    <mergeCell ref="E59:J59"/>
    <mergeCell ref="E60:J60"/>
    <mergeCell ref="C57:C60"/>
    <mergeCell ref="B57:B60"/>
    <mergeCell ref="A57:A60"/>
    <mergeCell ref="E62:J62"/>
    <mergeCell ref="E63:J63"/>
    <mergeCell ref="E64:J64"/>
    <mergeCell ref="C61:C64"/>
    <mergeCell ref="B61:B64"/>
    <mergeCell ref="A61:A64"/>
    <mergeCell ref="E55:J55"/>
    <mergeCell ref="E56:J56"/>
    <mergeCell ref="E102:J102"/>
    <mergeCell ref="E103:J103"/>
    <mergeCell ref="E104:J104"/>
    <mergeCell ref="C101:C104"/>
    <mergeCell ref="B101:B104"/>
    <mergeCell ref="A101:A104"/>
    <mergeCell ref="E106:J106"/>
    <mergeCell ref="E107:J107"/>
    <mergeCell ref="E108:J108"/>
    <mergeCell ref="C105:C108"/>
    <mergeCell ref="B105:B108"/>
    <mergeCell ref="A105:A108"/>
    <mergeCell ref="E94:J94"/>
    <mergeCell ref="E95:J95"/>
    <mergeCell ref="E96:J96"/>
    <mergeCell ref="C93:C96"/>
    <mergeCell ref="B93:B96"/>
    <mergeCell ref="A93:A96"/>
    <mergeCell ref="E98:J98"/>
    <mergeCell ref="E99:J99"/>
    <mergeCell ref="E100:J100"/>
    <mergeCell ref="C97:C100"/>
    <mergeCell ref="B97:B100"/>
    <mergeCell ref="A97:A100"/>
    <mergeCell ref="E86:J86"/>
    <mergeCell ref="E87:J87"/>
    <mergeCell ref="E88:J88"/>
    <mergeCell ref="C85:C88"/>
    <mergeCell ref="B85:B88"/>
    <mergeCell ref="A85:A88"/>
    <mergeCell ref="E90:J90"/>
    <mergeCell ref="E91:J91"/>
    <mergeCell ref="E92:J92"/>
    <mergeCell ref="C89:C92"/>
    <mergeCell ref="B89:B92"/>
    <mergeCell ref="A89:A92"/>
    <mergeCell ref="E126:J126"/>
    <mergeCell ref="E127:J127"/>
    <mergeCell ref="E128:J128"/>
    <mergeCell ref="C125:C128"/>
    <mergeCell ref="B125:B128"/>
    <mergeCell ref="A125:A128"/>
    <mergeCell ref="E130:J130"/>
    <mergeCell ref="E131:J131"/>
    <mergeCell ref="E132:J132"/>
    <mergeCell ref="C129:C132"/>
    <mergeCell ref="B129:B132"/>
    <mergeCell ref="A129:A132"/>
    <mergeCell ref="E118:J118"/>
    <mergeCell ref="E119:J119"/>
    <mergeCell ref="E120:J120"/>
    <mergeCell ref="C117:C120"/>
    <mergeCell ref="B117:B120"/>
    <mergeCell ref="A117:A120"/>
    <mergeCell ref="E122:J122"/>
    <mergeCell ref="E123:J123"/>
    <mergeCell ref="E124:J124"/>
    <mergeCell ref="C121:C124"/>
    <mergeCell ref="B121:B124"/>
    <mergeCell ref="A121:A124"/>
    <mergeCell ref="E110:J110"/>
    <mergeCell ref="E111:J111"/>
    <mergeCell ref="E112:J112"/>
    <mergeCell ref="C109:C112"/>
    <mergeCell ref="B109:B112"/>
    <mergeCell ref="A109:A112"/>
    <mergeCell ref="E114:J114"/>
    <mergeCell ref="E115:J115"/>
    <mergeCell ref="E116:J116"/>
    <mergeCell ref="C113:C116"/>
    <mergeCell ref="B113:B116"/>
    <mergeCell ref="A113:A116"/>
    <mergeCell ref="E150:J150"/>
    <mergeCell ref="E151:J151"/>
    <mergeCell ref="E152:J152"/>
    <mergeCell ref="C149:C152"/>
    <mergeCell ref="B149:B152"/>
    <mergeCell ref="A149:A152"/>
    <mergeCell ref="E154:J154"/>
    <mergeCell ref="E155:J155"/>
    <mergeCell ref="E156:J156"/>
    <mergeCell ref="C153:C156"/>
    <mergeCell ref="B153:B156"/>
    <mergeCell ref="A153:A156"/>
    <mergeCell ref="E142:J142"/>
    <mergeCell ref="E143:J143"/>
    <mergeCell ref="E144:J144"/>
    <mergeCell ref="C141:C144"/>
    <mergeCell ref="B141:B144"/>
    <mergeCell ref="A141:A144"/>
    <mergeCell ref="E146:J146"/>
    <mergeCell ref="E147:J147"/>
    <mergeCell ref="E148:J148"/>
    <mergeCell ref="C145:C148"/>
    <mergeCell ref="B145:B148"/>
    <mergeCell ref="A145:A148"/>
    <mergeCell ref="E134:J134"/>
    <mergeCell ref="E135:J135"/>
    <mergeCell ref="E136:J136"/>
    <mergeCell ref="C133:C136"/>
    <mergeCell ref="B133:B136"/>
    <mergeCell ref="A133:A136"/>
    <mergeCell ref="E138:J138"/>
    <mergeCell ref="E139:J139"/>
    <mergeCell ref="E140:J140"/>
    <mergeCell ref="C137:C140"/>
    <mergeCell ref="B137:B140"/>
    <mergeCell ref="A137:A140"/>
    <mergeCell ref="E174:J174"/>
    <mergeCell ref="E175:J175"/>
    <mergeCell ref="E176:J176"/>
    <mergeCell ref="C173:C176"/>
    <mergeCell ref="B173:B176"/>
    <mergeCell ref="A173:A176"/>
    <mergeCell ref="E178:J178"/>
    <mergeCell ref="E179:J179"/>
    <mergeCell ref="E180:J180"/>
    <mergeCell ref="C177:C180"/>
    <mergeCell ref="B177:B180"/>
    <mergeCell ref="A177:A180"/>
    <mergeCell ref="E166:J166"/>
    <mergeCell ref="E167:J167"/>
    <mergeCell ref="E168:J168"/>
    <mergeCell ref="C165:C168"/>
    <mergeCell ref="B165:B168"/>
    <mergeCell ref="A165:A168"/>
    <mergeCell ref="E170:J170"/>
    <mergeCell ref="E171:J171"/>
    <mergeCell ref="E172:J172"/>
    <mergeCell ref="C169:C172"/>
    <mergeCell ref="B169:B172"/>
    <mergeCell ref="A169:A172"/>
    <mergeCell ref="E158:J158"/>
    <mergeCell ref="E159:J159"/>
    <mergeCell ref="E160:J160"/>
    <mergeCell ref="C157:C160"/>
    <mergeCell ref="B157:B160"/>
    <mergeCell ref="A157:A160"/>
    <mergeCell ref="E162:J162"/>
    <mergeCell ref="E163:J163"/>
    <mergeCell ref="E164:J164"/>
    <mergeCell ref="C161:C164"/>
    <mergeCell ref="B161:B164"/>
    <mergeCell ref="A161:A164"/>
    <mergeCell ref="E198:J198"/>
    <mergeCell ref="E199:J199"/>
    <mergeCell ref="E200:J200"/>
    <mergeCell ref="C197:C200"/>
    <mergeCell ref="B197:B200"/>
    <mergeCell ref="A197:A200"/>
    <mergeCell ref="E202:J202"/>
    <mergeCell ref="E203:J203"/>
    <mergeCell ref="E204:J204"/>
    <mergeCell ref="C201:C204"/>
    <mergeCell ref="B201:B204"/>
    <mergeCell ref="A201:A204"/>
    <mergeCell ref="E190:J190"/>
    <mergeCell ref="E191:J191"/>
    <mergeCell ref="E192:J192"/>
    <mergeCell ref="C189:C192"/>
    <mergeCell ref="B189:B192"/>
    <mergeCell ref="A189:A192"/>
    <mergeCell ref="E194:J194"/>
    <mergeCell ref="E195:J195"/>
    <mergeCell ref="E196:J196"/>
    <mergeCell ref="C193:C196"/>
    <mergeCell ref="B193:B196"/>
    <mergeCell ref="A193:A196"/>
    <mergeCell ref="E182:J182"/>
    <mergeCell ref="E183:J183"/>
    <mergeCell ref="E184:J184"/>
    <mergeCell ref="C181:C184"/>
    <mergeCell ref="B181:B184"/>
    <mergeCell ref="A181:A184"/>
    <mergeCell ref="E186:J186"/>
    <mergeCell ref="E187:J187"/>
    <mergeCell ref="E188:J188"/>
    <mergeCell ref="C185:C188"/>
    <mergeCell ref="B185:B188"/>
    <mergeCell ref="A185:A188"/>
    <mergeCell ref="E222:J222"/>
    <mergeCell ref="E223:J223"/>
    <mergeCell ref="E224:J224"/>
    <mergeCell ref="C221:C224"/>
    <mergeCell ref="B221:B224"/>
    <mergeCell ref="A221:A224"/>
    <mergeCell ref="E226:J226"/>
    <mergeCell ref="E227:J227"/>
    <mergeCell ref="E228:J228"/>
    <mergeCell ref="C225:C228"/>
    <mergeCell ref="B225:B228"/>
    <mergeCell ref="A225:A228"/>
    <mergeCell ref="E214:J214"/>
    <mergeCell ref="E215:J215"/>
    <mergeCell ref="E216:J216"/>
    <mergeCell ref="C213:C216"/>
    <mergeCell ref="B213:B216"/>
    <mergeCell ref="A213:A216"/>
    <mergeCell ref="E218:J218"/>
    <mergeCell ref="E219:J219"/>
    <mergeCell ref="E220:J220"/>
    <mergeCell ref="C217:C220"/>
    <mergeCell ref="B217:B220"/>
    <mergeCell ref="A217:A220"/>
    <mergeCell ref="E206:J206"/>
    <mergeCell ref="E207:J207"/>
    <mergeCell ref="E208:J208"/>
    <mergeCell ref="C205:C208"/>
    <mergeCell ref="B205:B208"/>
    <mergeCell ref="A205:A208"/>
    <mergeCell ref="E210:J210"/>
    <mergeCell ref="E211:J211"/>
    <mergeCell ref="E212:J212"/>
    <mergeCell ref="C209:C212"/>
    <mergeCell ref="B209:B212"/>
    <mergeCell ref="A209:A212"/>
    <mergeCell ref="E246:J246"/>
    <mergeCell ref="E247:J247"/>
    <mergeCell ref="E248:J248"/>
    <mergeCell ref="C245:C248"/>
    <mergeCell ref="B245:B248"/>
    <mergeCell ref="A245:A248"/>
    <mergeCell ref="E250:J250"/>
    <mergeCell ref="E251:J251"/>
    <mergeCell ref="E252:J252"/>
    <mergeCell ref="C249:C252"/>
    <mergeCell ref="B249:B252"/>
    <mergeCell ref="A249:A252"/>
    <mergeCell ref="E238:J238"/>
    <mergeCell ref="E239:J239"/>
    <mergeCell ref="E240:J240"/>
    <mergeCell ref="C237:C240"/>
    <mergeCell ref="B237:B240"/>
    <mergeCell ref="A237:A240"/>
    <mergeCell ref="E242:J242"/>
    <mergeCell ref="E243:J243"/>
    <mergeCell ref="E244:J244"/>
    <mergeCell ref="C241:C244"/>
    <mergeCell ref="B241:B244"/>
    <mergeCell ref="A241:A244"/>
    <mergeCell ref="E230:J230"/>
    <mergeCell ref="E231:J231"/>
    <mergeCell ref="E232:J232"/>
    <mergeCell ref="C229:C232"/>
    <mergeCell ref="B229:B232"/>
    <mergeCell ref="A229:A232"/>
    <mergeCell ref="E234:J234"/>
    <mergeCell ref="E235:J235"/>
    <mergeCell ref="E236:J236"/>
    <mergeCell ref="C233:C236"/>
    <mergeCell ref="B233:B236"/>
    <mergeCell ref="A233:A236"/>
    <mergeCell ref="E270:J270"/>
    <mergeCell ref="E271:J271"/>
    <mergeCell ref="E272:J272"/>
    <mergeCell ref="C269:C272"/>
    <mergeCell ref="B269:B272"/>
    <mergeCell ref="A269:A272"/>
    <mergeCell ref="E274:J274"/>
    <mergeCell ref="E275:J275"/>
    <mergeCell ref="E276:J276"/>
    <mergeCell ref="C273:C276"/>
    <mergeCell ref="B273:B276"/>
    <mergeCell ref="A273:A276"/>
    <mergeCell ref="E262:J262"/>
    <mergeCell ref="E263:J263"/>
    <mergeCell ref="E264:J264"/>
    <mergeCell ref="C261:C264"/>
    <mergeCell ref="B261:B264"/>
    <mergeCell ref="A261:A264"/>
    <mergeCell ref="E266:J266"/>
    <mergeCell ref="E267:J267"/>
    <mergeCell ref="E268:J268"/>
    <mergeCell ref="C265:C268"/>
    <mergeCell ref="B265:B268"/>
    <mergeCell ref="A265:A268"/>
    <mergeCell ref="E254:J254"/>
    <mergeCell ref="E255:J255"/>
    <mergeCell ref="E256:J256"/>
    <mergeCell ref="C253:C256"/>
    <mergeCell ref="B253:B256"/>
    <mergeCell ref="A253:A256"/>
    <mergeCell ref="E258:J258"/>
    <mergeCell ref="E259:J259"/>
    <mergeCell ref="E260:J260"/>
    <mergeCell ref="C257:C260"/>
    <mergeCell ref="B257:B260"/>
    <mergeCell ref="A257:A260"/>
    <mergeCell ref="E294:J294"/>
    <mergeCell ref="E295:J295"/>
    <mergeCell ref="E296:J296"/>
    <mergeCell ref="C293:C296"/>
    <mergeCell ref="B293:B296"/>
    <mergeCell ref="A293:A296"/>
    <mergeCell ref="E298:J298"/>
    <mergeCell ref="E299:J299"/>
    <mergeCell ref="E300:J300"/>
    <mergeCell ref="C297:C300"/>
    <mergeCell ref="B297:B300"/>
    <mergeCell ref="A297:A300"/>
    <mergeCell ref="E286:J286"/>
    <mergeCell ref="E287:J287"/>
    <mergeCell ref="E288:J288"/>
    <mergeCell ref="C285:C288"/>
    <mergeCell ref="B285:B288"/>
    <mergeCell ref="A285:A288"/>
    <mergeCell ref="E290:J290"/>
    <mergeCell ref="E291:J291"/>
    <mergeCell ref="E292:J292"/>
    <mergeCell ref="C289:C292"/>
    <mergeCell ref="B289:B292"/>
    <mergeCell ref="A289:A292"/>
    <mergeCell ref="E278:J278"/>
    <mergeCell ref="E279:J279"/>
    <mergeCell ref="E280:J280"/>
    <mergeCell ref="C277:C280"/>
    <mergeCell ref="B277:B280"/>
    <mergeCell ref="A277:A280"/>
    <mergeCell ref="E282:J282"/>
    <mergeCell ref="E283:J283"/>
    <mergeCell ref="E284:J284"/>
    <mergeCell ref="C281:C284"/>
    <mergeCell ref="B281:B284"/>
    <mergeCell ref="A281:A284"/>
    <mergeCell ref="A325:A328"/>
    <mergeCell ref="E318:J318"/>
    <mergeCell ref="E319:J319"/>
    <mergeCell ref="E320:J320"/>
    <mergeCell ref="C317:C320"/>
    <mergeCell ref="B317:B320"/>
    <mergeCell ref="A317:A320"/>
    <mergeCell ref="E322:J322"/>
    <mergeCell ref="E323:J323"/>
    <mergeCell ref="E324:J324"/>
    <mergeCell ref="C321:C324"/>
    <mergeCell ref="B321:B324"/>
    <mergeCell ref="A321:A324"/>
    <mergeCell ref="E310:J310"/>
    <mergeCell ref="E311:J311"/>
    <mergeCell ref="E312:J312"/>
    <mergeCell ref="C309:C312"/>
    <mergeCell ref="B309:B312"/>
    <mergeCell ref="A309:A312"/>
    <mergeCell ref="E314:J314"/>
    <mergeCell ref="E315:J315"/>
    <mergeCell ref="E316:J316"/>
    <mergeCell ref="C313:C316"/>
    <mergeCell ref="B313:B316"/>
    <mergeCell ref="A313:A316"/>
    <mergeCell ref="E302:J302"/>
    <mergeCell ref="E303:J303"/>
    <mergeCell ref="E304:J304"/>
    <mergeCell ref="C301:C304"/>
    <mergeCell ref="B301:B304"/>
    <mergeCell ref="A301:A304"/>
    <mergeCell ref="E306:J306"/>
    <mergeCell ref="E307:J307"/>
    <mergeCell ref="E308:J308"/>
    <mergeCell ref="C305:C308"/>
    <mergeCell ref="B305:B308"/>
    <mergeCell ref="A305:A308"/>
    <mergeCell ref="E326:J326"/>
    <mergeCell ref="E327:J327"/>
    <mergeCell ref="E328:J328"/>
    <mergeCell ref="C325:C328"/>
    <mergeCell ref="B325:B328"/>
    <mergeCell ref="CUK333:CUK334"/>
    <mergeCell ref="CUL333:CUL334"/>
    <mergeCell ref="CUM333:CUM334"/>
    <mergeCell ref="CUN333:CUN334"/>
    <mergeCell ref="CUO333:CUO334"/>
    <mergeCell ref="CUP333:CUP334"/>
    <mergeCell ref="CUQ333:CUQ334"/>
    <mergeCell ref="CUR333:CUR334"/>
    <mergeCell ref="CUS333:CUS334"/>
    <mergeCell ref="CUB333:CUB334"/>
    <mergeCell ref="CUC333:CUC334"/>
    <mergeCell ref="CUD333:CUD334"/>
    <mergeCell ref="CUE333:CUE334"/>
    <mergeCell ref="CUF333:CUF334"/>
    <mergeCell ref="CUG333:CUG334"/>
    <mergeCell ref="CUH333:CUH334"/>
    <mergeCell ref="CUI333:CUI334"/>
    <mergeCell ref="CUJ333:CUJ334"/>
    <mergeCell ref="CSI333:CSI334"/>
    <mergeCell ref="CSJ333:CSJ334"/>
    <mergeCell ref="CSK333:CSK334"/>
    <mergeCell ref="CSL333:CSL334"/>
    <mergeCell ref="CSM333:CSM334"/>
    <mergeCell ref="CSN333:CSN334"/>
    <mergeCell ref="CSO333:CSO334"/>
    <mergeCell ref="CSP333:CSP334"/>
    <mergeCell ref="CSQ333:CSQ334"/>
    <mergeCell ref="CTS333:CTS334"/>
    <mergeCell ref="CTT333:CTT334"/>
    <mergeCell ref="CTU333:CTU334"/>
    <mergeCell ref="CTV333:CTV334"/>
    <mergeCell ref="CTW333:CTW334"/>
    <mergeCell ref="CTX333:CTX334"/>
    <mergeCell ref="CTY333:CTY334"/>
    <mergeCell ref="CTZ333:CTZ334"/>
    <mergeCell ref="CUA333:CUA334"/>
    <mergeCell ref="CTJ333:CTJ334"/>
    <mergeCell ref="CTK333:CTK334"/>
    <mergeCell ref="CTL333:CTL334"/>
    <mergeCell ref="CTM333:CTM334"/>
    <mergeCell ref="CTN333:CTN334"/>
    <mergeCell ref="CTO333:CTO334"/>
    <mergeCell ref="CTP333:CTP334"/>
    <mergeCell ref="CTQ333:CTQ334"/>
    <mergeCell ref="CTR333:CTR334"/>
    <mergeCell ref="CTA333:CTA334"/>
    <mergeCell ref="CTB333:CTB334"/>
    <mergeCell ref="CTC333:CTC334"/>
    <mergeCell ref="CTD333:CTD334"/>
    <mergeCell ref="CTE333:CTE334"/>
    <mergeCell ref="CTF333:CTF334"/>
    <mergeCell ref="CTG333:CTG334"/>
    <mergeCell ref="CTH333:CTH334"/>
    <mergeCell ref="CTI333:CTI334"/>
    <mergeCell ref="CSR333:CSR334"/>
    <mergeCell ref="CSS333:CSS334"/>
    <mergeCell ref="CST333:CST334"/>
    <mergeCell ref="CSU333:CSU334"/>
    <mergeCell ref="CSV333:CSV334"/>
    <mergeCell ref="CSW333:CSW334"/>
    <mergeCell ref="CSX333:CSX334"/>
    <mergeCell ref="CSY333:CSY334"/>
    <mergeCell ref="CSZ333:CSZ334"/>
    <mergeCell ref="CVU333:CVU334"/>
    <mergeCell ref="CVV333:CVV334"/>
    <mergeCell ref="CVW333:CVW334"/>
    <mergeCell ref="CVX333:CVX334"/>
    <mergeCell ref="CVY333:CVY334"/>
    <mergeCell ref="CVZ333:CVZ334"/>
    <mergeCell ref="CWA333:CWA334"/>
    <mergeCell ref="CWB333:CWB334"/>
    <mergeCell ref="CWC333:CWC334"/>
    <mergeCell ref="CVL333:CVL334"/>
    <mergeCell ref="CVM333:CVM334"/>
    <mergeCell ref="CVN333:CVN334"/>
    <mergeCell ref="CVO333:CVO334"/>
    <mergeCell ref="CVP333:CVP334"/>
    <mergeCell ref="CVQ333:CVQ334"/>
    <mergeCell ref="CVR333:CVR334"/>
    <mergeCell ref="CVS333:CVS334"/>
    <mergeCell ref="CVT333:CVT334"/>
    <mergeCell ref="CVC333:CVC334"/>
    <mergeCell ref="CVD333:CVD334"/>
    <mergeCell ref="CVE333:CVE334"/>
    <mergeCell ref="CVF333:CVF334"/>
    <mergeCell ref="CVG333:CVG334"/>
    <mergeCell ref="CVH333:CVH334"/>
    <mergeCell ref="CVI333:CVI334"/>
    <mergeCell ref="CVJ333:CVJ334"/>
    <mergeCell ref="CVK333:CVK334"/>
    <mergeCell ref="CUT333:CUT334"/>
    <mergeCell ref="CUU333:CUU334"/>
    <mergeCell ref="CUV333:CUV334"/>
    <mergeCell ref="CUW333:CUW334"/>
    <mergeCell ref="CUX333:CUX334"/>
    <mergeCell ref="CUY333:CUY334"/>
    <mergeCell ref="CUZ333:CUZ334"/>
    <mergeCell ref="CVA333:CVA334"/>
    <mergeCell ref="CVB333:CVB334"/>
    <mergeCell ref="CXE333:CXE334"/>
    <mergeCell ref="CXF333:CXF334"/>
    <mergeCell ref="CXG333:CXG334"/>
    <mergeCell ref="CXH333:CXH334"/>
    <mergeCell ref="CXI333:CXI334"/>
    <mergeCell ref="CXJ333:CXJ334"/>
    <mergeCell ref="CXK333:CXK334"/>
    <mergeCell ref="CXL333:CXL334"/>
    <mergeCell ref="CXM333:CXM334"/>
    <mergeCell ref="CWV333:CWV334"/>
    <mergeCell ref="CWW333:CWW334"/>
    <mergeCell ref="CWX333:CWX334"/>
    <mergeCell ref="CWY333:CWY334"/>
    <mergeCell ref="CWZ333:CWZ334"/>
    <mergeCell ref="CXA333:CXA334"/>
    <mergeCell ref="CXB333:CXB334"/>
    <mergeCell ref="CXC333:CXC334"/>
    <mergeCell ref="CXD333:CXD334"/>
    <mergeCell ref="CWM333:CWM334"/>
    <mergeCell ref="CWN333:CWN334"/>
    <mergeCell ref="CWO333:CWO334"/>
    <mergeCell ref="CWP333:CWP334"/>
    <mergeCell ref="CWQ333:CWQ334"/>
    <mergeCell ref="CWR333:CWR334"/>
    <mergeCell ref="CWS333:CWS334"/>
    <mergeCell ref="CWT333:CWT334"/>
    <mergeCell ref="CWU333:CWU334"/>
    <mergeCell ref="CWD333:CWD334"/>
    <mergeCell ref="CWE333:CWE334"/>
    <mergeCell ref="CWF333:CWF334"/>
    <mergeCell ref="CWG333:CWG334"/>
    <mergeCell ref="CWH333:CWH334"/>
    <mergeCell ref="CWI333:CWI334"/>
    <mergeCell ref="CWJ333:CWJ334"/>
    <mergeCell ref="CWK333:CWK334"/>
    <mergeCell ref="CWL333:CWL334"/>
    <mergeCell ref="CYO333:CYO334"/>
    <mergeCell ref="CYP333:CYP334"/>
    <mergeCell ref="CYQ333:CYQ334"/>
    <mergeCell ref="CYR333:CYR334"/>
    <mergeCell ref="CYS333:CYS334"/>
    <mergeCell ref="CYT333:CYT334"/>
    <mergeCell ref="CYU333:CYU334"/>
    <mergeCell ref="CYV333:CYV334"/>
    <mergeCell ref="CYW333:CYW334"/>
    <mergeCell ref="CYF333:CYF334"/>
    <mergeCell ref="CYG333:CYG334"/>
    <mergeCell ref="CYH333:CYH334"/>
    <mergeCell ref="CYI333:CYI334"/>
    <mergeCell ref="CYJ333:CYJ334"/>
    <mergeCell ref="CYK333:CYK334"/>
    <mergeCell ref="CYL333:CYL334"/>
    <mergeCell ref="CYM333:CYM334"/>
    <mergeCell ref="CYN333:CYN334"/>
    <mergeCell ref="CXW333:CXW334"/>
    <mergeCell ref="CXX333:CXX334"/>
    <mergeCell ref="CXY333:CXY334"/>
    <mergeCell ref="CXZ333:CXZ334"/>
    <mergeCell ref="CYA333:CYA334"/>
    <mergeCell ref="CYB333:CYB334"/>
    <mergeCell ref="CYC333:CYC334"/>
    <mergeCell ref="CYD333:CYD334"/>
    <mergeCell ref="CYE333:CYE334"/>
    <mergeCell ref="CXN333:CXN334"/>
    <mergeCell ref="CXO333:CXO334"/>
    <mergeCell ref="CXP333:CXP334"/>
    <mergeCell ref="CXQ333:CXQ334"/>
    <mergeCell ref="CXR333:CXR334"/>
    <mergeCell ref="CXS333:CXS334"/>
    <mergeCell ref="CXT333:CXT334"/>
    <mergeCell ref="CXU333:CXU334"/>
    <mergeCell ref="CXV333:CXV334"/>
    <mergeCell ref="CZY333:CZY334"/>
    <mergeCell ref="CZZ333:CZZ334"/>
    <mergeCell ref="DAA333:DAA334"/>
    <mergeCell ref="DAB333:DAB334"/>
    <mergeCell ref="DAC333:DAC334"/>
    <mergeCell ref="DAD333:DAD334"/>
    <mergeCell ref="DAE333:DAE334"/>
    <mergeCell ref="DAF333:DAF334"/>
    <mergeCell ref="DAG333:DAG334"/>
    <mergeCell ref="CZP333:CZP334"/>
    <mergeCell ref="CZQ333:CZQ334"/>
    <mergeCell ref="CZR333:CZR334"/>
    <mergeCell ref="CZS333:CZS334"/>
    <mergeCell ref="CZT333:CZT334"/>
    <mergeCell ref="CZU333:CZU334"/>
    <mergeCell ref="CZV333:CZV334"/>
    <mergeCell ref="CZW333:CZW334"/>
    <mergeCell ref="CZX333:CZX334"/>
    <mergeCell ref="CZG333:CZG334"/>
    <mergeCell ref="CZH333:CZH334"/>
    <mergeCell ref="CZI333:CZI334"/>
    <mergeCell ref="CZJ333:CZJ334"/>
    <mergeCell ref="CZK333:CZK334"/>
    <mergeCell ref="CZL333:CZL334"/>
    <mergeCell ref="CZM333:CZM334"/>
    <mergeCell ref="CZN333:CZN334"/>
    <mergeCell ref="CZO333:CZO334"/>
    <mergeCell ref="CYX333:CYX334"/>
    <mergeCell ref="CYY333:CYY334"/>
    <mergeCell ref="CYZ333:CYZ334"/>
    <mergeCell ref="CZA333:CZA334"/>
    <mergeCell ref="CZB333:CZB334"/>
    <mergeCell ref="CZC333:CZC334"/>
    <mergeCell ref="CZD333:CZD334"/>
    <mergeCell ref="CZE333:CZE334"/>
    <mergeCell ref="CZF333:CZF334"/>
    <mergeCell ref="DBI333:DBI334"/>
    <mergeCell ref="DBJ333:DBJ334"/>
    <mergeCell ref="DBK333:DBK334"/>
    <mergeCell ref="DBL333:DBL334"/>
    <mergeCell ref="DBM333:DBM334"/>
    <mergeCell ref="DBN333:DBN334"/>
    <mergeCell ref="DBO333:DBO334"/>
    <mergeCell ref="DBP333:DBP334"/>
    <mergeCell ref="DBQ333:DBQ334"/>
    <mergeCell ref="DAZ333:DAZ334"/>
    <mergeCell ref="DBA333:DBA334"/>
    <mergeCell ref="DBB333:DBB334"/>
    <mergeCell ref="DBC333:DBC334"/>
    <mergeCell ref="DBD333:DBD334"/>
    <mergeCell ref="DBE333:DBE334"/>
    <mergeCell ref="DBF333:DBF334"/>
    <mergeCell ref="DBG333:DBG334"/>
    <mergeCell ref="DBH333:DBH334"/>
    <mergeCell ref="DAQ333:DAQ334"/>
    <mergeCell ref="DAR333:DAR334"/>
    <mergeCell ref="DAS333:DAS334"/>
    <mergeCell ref="DAT333:DAT334"/>
    <mergeCell ref="DAU333:DAU334"/>
    <mergeCell ref="DAV333:DAV334"/>
    <mergeCell ref="DAW333:DAW334"/>
    <mergeCell ref="DAX333:DAX334"/>
    <mergeCell ref="DAY333:DAY334"/>
    <mergeCell ref="DAH333:DAH334"/>
    <mergeCell ref="DAI333:DAI334"/>
    <mergeCell ref="DAJ333:DAJ334"/>
    <mergeCell ref="DAK333:DAK334"/>
    <mergeCell ref="DAL333:DAL334"/>
    <mergeCell ref="DAM333:DAM334"/>
    <mergeCell ref="DAN333:DAN334"/>
    <mergeCell ref="DAO333:DAO334"/>
    <mergeCell ref="DAP333:DAP334"/>
    <mergeCell ref="DCS333:DCS334"/>
    <mergeCell ref="DCT333:DCT334"/>
    <mergeCell ref="DCU333:DCU334"/>
    <mergeCell ref="DCV333:DCV334"/>
    <mergeCell ref="DCW333:DCW334"/>
    <mergeCell ref="DCX333:DCX334"/>
    <mergeCell ref="DCY333:DCY334"/>
    <mergeCell ref="DCZ333:DCZ334"/>
    <mergeCell ref="DDA333:DDA334"/>
    <mergeCell ref="DCJ333:DCJ334"/>
    <mergeCell ref="DCK333:DCK334"/>
    <mergeCell ref="DCL333:DCL334"/>
    <mergeCell ref="DCM333:DCM334"/>
    <mergeCell ref="DCN333:DCN334"/>
    <mergeCell ref="DCO333:DCO334"/>
    <mergeCell ref="DCP333:DCP334"/>
    <mergeCell ref="DCQ333:DCQ334"/>
    <mergeCell ref="DCR333:DCR334"/>
    <mergeCell ref="DCA333:DCA334"/>
    <mergeCell ref="DCB333:DCB334"/>
    <mergeCell ref="DCC333:DCC334"/>
    <mergeCell ref="DCD333:DCD334"/>
    <mergeCell ref="DCE333:DCE334"/>
    <mergeCell ref="DCF333:DCF334"/>
    <mergeCell ref="DCG333:DCG334"/>
    <mergeCell ref="DCH333:DCH334"/>
    <mergeCell ref="DCI333:DCI334"/>
    <mergeCell ref="DBR333:DBR334"/>
    <mergeCell ref="DBS333:DBS334"/>
    <mergeCell ref="DBT333:DBT334"/>
    <mergeCell ref="DBU333:DBU334"/>
    <mergeCell ref="DBV333:DBV334"/>
    <mergeCell ref="DBW333:DBW334"/>
    <mergeCell ref="DBX333:DBX334"/>
    <mergeCell ref="DBY333:DBY334"/>
    <mergeCell ref="DBZ333:DBZ334"/>
    <mergeCell ref="DEC333:DEC334"/>
    <mergeCell ref="DED333:DED334"/>
    <mergeCell ref="DEE333:DEE334"/>
    <mergeCell ref="DEF333:DEF334"/>
    <mergeCell ref="DEG333:DEG334"/>
    <mergeCell ref="DEH333:DEH334"/>
    <mergeCell ref="DEI333:DEI334"/>
    <mergeCell ref="DEJ333:DEJ334"/>
    <mergeCell ref="DEK333:DEK334"/>
    <mergeCell ref="DDT333:DDT334"/>
    <mergeCell ref="DDU333:DDU334"/>
    <mergeCell ref="DDV333:DDV334"/>
    <mergeCell ref="DDW333:DDW334"/>
    <mergeCell ref="DDX333:DDX334"/>
    <mergeCell ref="DDY333:DDY334"/>
    <mergeCell ref="DDZ333:DDZ334"/>
    <mergeCell ref="DEA333:DEA334"/>
    <mergeCell ref="DEB333:DEB334"/>
    <mergeCell ref="DDK333:DDK334"/>
    <mergeCell ref="DDL333:DDL334"/>
    <mergeCell ref="DDM333:DDM334"/>
    <mergeCell ref="DDN333:DDN334"/>
    <mergeCell ref="DDO333:DDO334"/>
    <mergeCell ref="DDP333:DDP334"/>
    <mergeCell ref="DDQ333:DDQ334"/>
    <mergeCell ref="DDR333:DDR334"/>
    <mergeCell ref="DDS333:DDS334"/>
    <mergeCell ref="DDB333:DDB334"/>
    <mergeCell ref="DDC333:DDC334"/>
    <mergeCell ref="DDD333:DDD334"/>
    <mergeCell ref="DDE333:DDE334"/>
    <mergeCell ref="DDF333:DDF334"/>
    <mergeCell ref="DDG333:DDG334"/>
    <mergeCell ref="DDH333:DDH334"/>
    <mergeCell ref="DDI333:DDI334"/>
    <mergeCell ref="DDJ333:DDJ334"/>
    <mergeCell ref="DFM333:DFM334"/>
    <mergeCell ref="DFN333:DFN334"/>
    <mergeCell ref="DFO333:DFO334"/>
    <mergeCell ref="DFP333:DFP334"/>
    <mergeCell ref="DFQ333:DFQ334"/>
    <mergeCell ref="DFR333:DFR334"/>
    <mergeCell ref="DFS333:DFS334"/>
    <mergeCell ref="DFT333:DFT334"/>
    <mergeCell ref="DFU333:DFU334"/>
    <mergeCell ref="DFD333:DFD334"/>
    <mergeCell ref="DFE333:DFE334"/>
    <mergeCell ref="DFF333:DFF334"/>
    <mergeCell ref="DFG333:DFG334"/>
    <mergeCell ref="DFH333:DFH334"/>
    <mergeCell ref="DFI333:DFI334"/>
    <mergeCell ref="DFJ333:DFJ334"/>
    <mergeCell ref="DFK333:DFK334"/>
    <mergeCell ref="DFL333:DFL334"/>
    <mergeCell ref="DEU333:DEU334"/>
    <mergeCell ref="DEV333:DEV334"/>
    <mergeCell ref="DEW333:DEW334"/>
    <mergeCell ref="DEX333:DEX334"/>
    <mergeCell ref="DEY333:DEY334"/>
    <mergeCell ref="DEZ333:DEZ334"/>
    <mergeCell ref="DFA333:DFA334"/>
    <mergeCell ref="DFB333:DFB334"/>
    <mergeCell ref="DFC333:DFC334"/>
    <mergeCell ref="DEL333:DEL334"/>
    <mergeCell ref="DEM333:DEM334"/>
    <mergeCell ref="DEN333:DEN334"/>
    <mergeCell ref="DEO333:DEO334"/>
    <mergeCell ref="DEP333:DEP334"/>
    <mergeCell ref="DEQ333:DEQ334"/>
    <mergeCell ref="DER333:DER334"/>
    <mergeCell ref="DES333:DES334"/>
    <mergeCell ref="DET333:DET334"/>
    <mergeCell ref="DGW333:DGW334"/>
    <mergeCell ref="DGX333:DGX334"/>
    <mergeCell ref="DGY333:DGY334"/>
    <mergeCell ref="DGZ333:DGZ334"/>
    <mergeCell ref="DHA333:DHA334"/>
    <mergeCell ref="DHB333:DHB334"/>
    <mergeCell ref="DHC333:DHC334"/>
    <mergeCell ref="DHD333:DHD334"/>
    <mergeCell ref="DHE333:DHE334"/>
    <mergeCell ref="DGN333:DGN334"/>
    <mergeCell ref="DGO333:DGO334"/>
    <mergeCell ref="DGP333:DGP334"/>
    <mergeCell ref="DGQ333:DGQ334"/>
    <mergeCell ref="DGR333:DGR334"/>
    <mergeCell ref="DGS333:DGS334"/>
    <mergeCell ref="DGT333:DGT334"/>
    <mergeCell ref="DGU333:DGU334"/>
    <mergeCell ref="DGV333:DGV334"/>
    <mergeCell ref="DGE333:DGE334"/>
    <mergeCell ref="DGF333:DGF334"/>
    <mergeCell ref="DGG333:DGG334"/>
    <mergeCell ref="DGH333:DGH334"/>
    <mergeCell ref="DGI333:DGI334"/>
    <mergeCell ref="DGJ333:DGJ334"/>
    <mergeCell ref="DGK333:DGK334"/>
    <mergeCell ref="DGL333:DGL334"/>
    <mergeCell ref="DGM333:DGM334"/>
    <mergeCell ref="DFV333:DFV334"/>
    <mergeCell ref="DFW333:DFW334"/>
    <mergeCell ref="DFX333:DFX334"/>
    <mergeCell ref="DFY333:DFY334"/>
    <mergeCell ref="DFZ333:DFZ334"/>
    <mergeCell ref="DGA333:DGA334"/>
    <mergeCell ref="DGB333:DGB334"/>
    <mergeCell ref="DGC333:DGC334"/>
    <mergeCell ref="DGD333:DGD334"/>
    <mergeCell ref="DIG333:DIG334"/>
    <mergeCell ref="DIH333:DIH334"/>
    <mergeCell ref="DII333:DII334"/>
    <mergeCell ref="DIJ333:DIJ334"/>
    <mergeCell ref="DIK333:DIK334"/>
    <mergeCell ref="DIL333:DIL334"/>
    <mergeCell ref="DIM333:DIM334"/>
    <mergeCell ref="DIN333:DIN334"/>
    <mergeCell ref="DIO333:DIO334"/>
    <mergeCell ref="DHX333:DHX334"/>
    <mergeCell ref="DHY333:DHY334"/>
    <mergeCell ref="DHZ333:DHZ334"/>
    <mergeCell ref="DIA333:DIA334"/>
    <mergeCell ref="DIB333:DIB334"/>
    <mergeCell ref="DIC333:DIC334"/>
    <mergeCell ref="DID333:DID334"/>
    <mergeCell ref="DIE333:DIE334"/>
    <mergeCell ref="DIF333:DIF334"/>
    <mergeCell ref="DHO333:DHO334"/>
    <mergeCell ref="DHP333:DHP334"/>
    <mergeCell ref="DHQ333:DHQ334"/>
    <mergeCell ref="DHR333:DHR334"/>
    <mergeCell ref="DHS333:DHS334"/>
    <mergeCell ref="DHT333:DHT334"/>
    <mergeCell ref="DHU333:DHU334"/>
    <mergeCell ref="DHV333:DHV334"/>
    <mergeCell ref="DHW333:DHW334"/>
    <mergeCell ref="DHF333:DHF334"/>
    <mergeCell ref="DHG333:DHG334"/>
    <mergeCell ref="DHH333:DHH334"/>
    <mergeCell ref="DHI333:DHI334"/>
    <mergeCell ref="DHJ333:DHJ334"/>
    <mergeCell ref="DHK333:DHK334"/>
    <mergeCell ref="DHL333:DHL334"/>
    <mergeCell ref="DHM333:DHM334"/>
    <mergeCell ref="DHN333:DHN334"/>
    <mergeCell ref="DJQ333:DJQ334"/>
    <mergeCell ref="DJR333:DJR334"/>
    <mergeCell ref="DJS333:DJS334"/>
    <mergeCell ref="DJT333:DJT334"/>
    <mergeCell ref="DJU333:DJU334"/>
    <mergeCell ref="DJV333:DJV334"/>
    <mergeCell ref="DJW333:DJW334"/>
    <mergeCell ref="DJX333:DJX334"/>
    <mergeCell ref="DJY333:DJY334"/>
    <mergeCell ref="DJH333:DJH334"/>
    <mergeCell ref="DJI333:DJI334"/>
    <mergeCell ref="DJJ333:DJJ334"/>
    <mergeCell ref="DJK333:DJK334"/>
    <mergeCell ref="DJL333:DJL334"/>
    <mergeCell ref="DJM333:DJM334"/>
    <mergeCell ref="DJN333:DJN334"/>
    <mergeCell ref="DJO333:DJO334"/>
    <mergeCell ref="DJP333:DJP334"/>
    <mergeCell ref="DIY333:DIY334"/>
    <mergeCell ref="DIZ333:DIZ334"/>
    <mergeCell ref="DJA333:DJA334"/>
    <mergeCell ref="DJB333:DJB334"/>
    <mergeCell ref="DJC333:DJC334"/>
    <mergeCell ref="DJD333:DJD334"/>
    <mergeCell ref="DJE333:DJE334"/>
    <mergeCell ref="DJF333:DJF334"/>
    <mergeCell ref="DJG333:DJG334"/>
    <mergeCell ref="DIP333:DIP334"/>
    <mergeCell ref="DIQ333:DIQ334"/>
    <mergeCell ref="DIR333:DIR334"/>
    <mergeCell ref="DIS333:DIS334"/>
    <mergeCell ref="DIT333:DIT334"/>
    <mergeCell ref="DIU333:DIU334"/>
    <mergeCell ref="DIV333:DIV334"/>
    <mergeCell ref="DIW333:DIW334"/>
    <mergeCell ref="DIX333:DIX334"/>
    <mergeCell ref="DLA333:DLA334"/>
    <mergeCell ref="DLB333:DLB334"/>
    <mergeCell ref="DLC333:DLC334"/>
    <mergeCell ref="DLD333:DLD334"/>
    <mergeCell ref="DLE333:DLE334"/>
    <mergeCell ref="DLF333:DLF334"/>
    <mergeCell ref="DLG333:DLG334"/>
    <mergeCell ref="DLH333:DLH334"/>
    <mergeCell ref="DLI333:DLI334"/>
    <mergeCell ref="DKR333:DKR334"/>
    <mergeCell ref="DKS333:DKS334"/>
    <mergeCell ref="DKT333:DKT334"/>
    <mergeCell ref="DKU333:DKU334"/>
    <mergeCell ref="DKV333:DKV334"/>
    <mergeCell ref="DKW333:DKW334"/>
    <mergeCell ref="DKX333:DKX334"/>
    <mergeCell ref="DKY333:DKY334"/>
    <mergeCell ref="DKZ333:DKZ334"/>
    <mergeCell ref="DKI333:DKI334"/>
    <mergeCell ref="DKJ333:DKJ334"/>
    <mergeCell ref="DKK333:DKK334"/>
    <mergeCell ref="DKL333:DKL334"/>
    <mergeCell ref="DKM333:DKM334"/>
    <mergeCell ref="DKN333:DKN334"/>
    <mergeCell ref="DKO333:DKO334"/>
    <mergeCell ref="DKP333:DKP334"/>
    <mergeCell ref="DKQ333:DKQ334"/>
    <mergeCell ref="DJZ333:DJZ334"/>
    <mergeCell ref="DKA333:DKA334"/>
    <mergeCell ref="DKB333:DKB334"/>
    <mergeCell ref="DKC333:DKC334"/>
    <mergeCell ref="DKD333:DKD334"/>
    <mergeCell ref="DKE333:DKE334"/>
    <mergeCell ref="DKF333:DKF334"/>
    <mergeCell ref="DKG333:DKG334"/>
    <mergeCell ref="DKH333:DKH334"/>
    <mergeCell ref="DMK333:DMK334"/>
    <mergeCell ref="DML333:DML334"/>
    <mergeCell ref="DMM333:DMM334"/>
    <mergeCell ref="DMN333:DMN334"/>
    <mergeCell ref="DMO333:DMO334"/>
    <mergeCell ref="DMP333:DMP334"/>
    <mergeCell ref="DMQ333:DMQ334"/>
    <mergeCell ref="DMR333:DMR334"/>
    <mergeCell ref="DMS333:DMS334"/>
    <mergeCell ref="DMB333:DMB334"/>
    <mergeCell ref="DMC333:DMC334"/>
    <mergeCell ref="DMD333:DMD334"/>
    <mergeCell ref="DME333:DME334"/>
    <mergeCell ref="DMF333:DMF334"/>
    <mergeCell ref="DMG333:DMG334"/>
    <mergeCell ref="DMH333:DMH334"/>
    <mergeCell ref="DMI333:DMI334"/>
    <mergeCell ref="DMJ333:DMJ334"/>
    <mergeCell ref="DLS333:DLS334"/>
    <mergeCell ref="DLT333:DLT334"/>
    <mergeCell ref="DLU333:DLU334"/>
    <mergeCell ref="DLV333:DLV334"/>
    <mergeCell ref="DLW333:DLW334"/>
    <mergeCell ref="DLX333:DLX334"/>
    <mergeCell ref="DLY333:DLY334"/>
    <mergeCell ref="DLZ333:DLZ334"/>
    <mergeCell ref="DMA333:DMA334"/>
    <mergeCell ref="DLJ333:DLJ334"/>
    <mergeCell ref="DLK333:DLK334"/>
    <mergeCell ref="DLL333:DLL334"/>
    <mergeCell ref="DLM333:DLM334"/>
    <mergeCell ref="DLN333:DLN334"/>
    <mergeCell ref="DLO333:DLO334"/>
    <mergeCell ref="DLP333:DLP334"/>
    <mergeCell ref="DLQ333:DLQ334"/>
    <mergeCell ref="DLR333:DLR334"/>
    <mergeCell ref="DNU333:DNU334"/>
    <mergeCell ref="DNV333:DNV334"/>
    <mergeCell ref="DNW333:DNW334"/>
    <mergeCell ref="DNX333:DNX334"/>
    <mergeCell ref="DNY333:DNY334"/>
    <mergeCell ref="DNZ333:DNZ334"/>
    <mergeCell ref="DOA333:DOA334"/>
    <mergeCell ref="DOB333:DOB334"/>
    <mergeCell ref="DOC333:DOC334"/>
    <mergeCell ref="DNL333:DNL334"/>
    <mergeCell ref="DNM333:DNM334"/>
    <mergeCell ref="DNN333:DNN334"/>
    <mergeCell ref="DNO333:DNO334"/>
    <mergeCell ref="DNP333:DNP334"/>
    <mergeCell ref="DNQ333:DNQ334"/>
    <mergeCell ref="DNR333:DNR334"/>
    <mergeCell ref="DNS333:DNS334"/>
    <mergeCell ref="DNT333:DNT334"/>
    <mergeCell ref="DNC333:DNC334"/>
    <mergeCell ref="DND333:DND334"/>
    <mergeCell ref="DNE333:DNE334"/>
    <mergeCell ref="DNF333:DNF334"/>
    <mergeCell ref="DNG333:DNG334"/>
    <mergeCell ref="DNH333:DNH334"/>
    <mergeCell ref="DNI333:DNI334"/>
    <mergeCell ref="DNJ333:DNJ334"/>
    <mergeCell ref="DNK333:DNK334"/>
    <mergeCell ref="DMT333:DMT334"/>
    <mergeCell ref="DMU333:DMU334"/>
    <mergeCell ref="DMV333:DMV334"/>
    <mergeCell ref="DMW333:DMW334"/>
    <mergeCell ref="DMX333:DMX334"/>
    <mergeCell ref="DMY333:DMY334"/>
    <mergeCell ref="DMZ333:DMZ334"/>
    <mergeCell ref="DNA333:DNA334"/>
    <mergeCell ref="DNB333:DNB334"/>
    <mergeCell ref="DPE333:DPE334"/>
    <mergeCell ref="DPF333:DPF334"/>
    <mergeCell ref="DPG333:DPG334"/>
    <mergeCell ref="DPH333:DPH334"/>
    <mergeCell ref="DPI333:DPI334"/>
    <mergeCell ref="DPJ333:DPJ334"/>
    <mergeCell ref="DPK333:DPK334"/>
    <mergeCell ref="DPL333:DPL334"/>
    <mergeCell ref="DPM333:DPM334"/>
    <mergeCell ref="DOV333:DOV334"/>
    <mergeCell ref="DOW333:DOW334"/>
    <mergeCell ref="DOX333:DOX334"/>
    <mergeCell ref="DOY333:DOY334"/>
    <mergeCell ref="DOZ333:DOZ334"/>
    <mergeCell ref="DPA333:DPA334"/>
    <mergeCell ref="DPB333:DPB334"/>
    <mergeCell ref="DPC333:DPC334"/>
    <mergeCell ref="DPD333:DPD334"/>
    <mergeCell ref="DOM333:DOM334"/>
    <mergeCell ref="DON333:DON334"/>
    <mergeCell ref="DOO333:DOO334"/>
    <mergeCell ref="DOP333:DOP334"/>
    <mergeCell ref="DOQ333:DOQ334"/>
    <mergeCell ref="DOR333:DOR334"/>
    <mergeCell ref="DOS333:DOS334"/>
    <mergeCell ref="DOT333:DOT334"/>
    <mergeCell ref="DOU333:DOU334"/>
    <mergeCell ref="DOD333:DOD334"/>
    <mergeCell ref="DOE333:DOE334"/>
    <mergeCell ref="DOF333:DOF334"/>
    <mergeCell ref="DOG333:DOG334"/>
    <mergeCell ref="DOH333:DOH334"/>
    <mergeCell ref="DOI333:DOI334"/>
    <mergeCell ref="DOJ333:DOJ334"/>
    <mergeCell ref="DOK333:DOK334"/>
    <mergeCell ref="DOL333:DOL334"/>
    <mergeCell ref="DQO333:DQO334"/>
    <mergeCell ref="DQP333:DQP334"/>
    <mergeCell ref="DQQ333:DQQ334"/>
    <mergeCell ref="DQR333:DQR334"/>
    <mergeCell ref="DQS333:DQS334"/>
    <mergeCell ref="DQT333:DQT334"/>
    <mergeCell ref="DQU333:DQU334"/>
    <mergeCell ref="DQV333:DQV334"/>
    <mergeCell ref="DQW333:DQW334"/>
    <mergeCell ref="DQF333:DQF334"/>
    <mergeCell ref="DQG333:DQG334"/>
    <mergeCell ref="DQH333:DQH334"/>
    <mergeCell ref="DQI333:DQI334"/>
    <mergeCell ref="DQJ333:DQJ334"/>
    <mergeCell ref="DQK333:DQK334"/>
    <mergeCell ref="DQL333:DQL334"/>
    <mergeCell ref="DQM333:DQM334"/>
    <mergeCell ref="DQN333:DQN334"/>
    <mergeCell ref="DPW333:DPW334"/>
    <mergeCell ref="DPX333:DPX334"/>
    <mergeCell ref="DPY333:DPY334"/>
    <mergeCell ref="DPZ333:DPZ334"/>
    <mergeCell ref="DQA333:DQA334"/>
    <mergeCell ref="DQB333:DQB334"/>
    <mergeCell ref="DQC333:DQC334"/>
    <mergeCell ref="DQD333:DQD334"/>
    <mergeCell ref="DQE333:DQE334"/>
    <mergeCell ref="DPN333:DPN334"/>
    <mergeCell ref="DPO333:DPO334"/>
    <mergeCell ref="DPP333:DPP334"/>
    <mergeCell ref="DPQ333:DPQ334"/>
    <mergeCell ref="DPR333:DPR334"/>
    <mergeCell ref="DPS333:DPS334"/>
    <mergeCell ref="DPT333:DPT334"/>
    <mergeCell ref="DPU333:DPU334"/>
    <mergeCell ref="DPV333:DPV334"/>
    <mergeCell ref="DRY333:DRY334"/>
    <mergeCell ref="DRZ333:DRZ334"/>
    <mergeCell ref="DSA333:DSA334"/>
    <mergeCell ref="DSB333:DSB334"/>
    <mergeCell ref="DSC333:DSC334"/>
    <mergeCell ref="DSD333:DSD334"/>
    <mergeCell ref="DSE333:DSE334"/>
    <mergeCell ref="DSF333:DSF334"/>
    <mergeCell ref="DSG333:DSG334"/>
    <mergeCell ref="DRP333:DRP334"/>
    <mergeCell ref="DRQ333:DRQ334"/>
    <mergeCell ref="DRR333:DRR334"/>
    <mergeCell ref="DRS333:DRS334"/>
    <mergeCell ref="DRT333:DRT334"/>
    <mergeCell ref="DRU333:DRU334"/>
    <mergeCell ref="DRV333:DRV334"/>
    <mergeCell ref="DRW333:DRW334"/>
    <mergeCell ref="DRX333:DRX334"/>
    <mergeCell ref="DRG333:DRG334"/>
    <mergeCell ref="DRH333:DRH334"/>
    <mergeCell ref="DRI333:DRI334"/>
    <mergeCell ref="DRJ333:DRJ334"/>
    <mergeCell ref="DRK333:DRK334"/>
    <mergeCell ref="DRL333:DRL334"/>
    <mergeCell ref="DRM333:DRM334"/>
    <mergeCell ref="DRN333:DRN334"/>
    <mergeCell ref="DRO333:DRO334"/>
    <mergeCell ref="DQX333:DQX334"/>
    <mergeCell ref="DQY333:DQY334"/>
    <mergeCell ref="DQZ333:DQZ334"/>
    <mergeCell ref="DRA333:DRA334"/>
    <mergeCell ref="DRB333:DRB334"/>
    <mergeCell ref="DRC333:DRC334"/>
    <mergeCell ref="DRD333:DRD334"/>
    <mergeCell ref="DRE333:DRE334"/>
    <mergeCell ref="DRF333:DRF334"/>
    <mergeCell ref="DTI333:DTI334"/>
    <mergeCell ref="DTJ333:DTJ334"/>
    <mergeCell ref="DTK333:DTK334"/>
    <mergeCell ref="DTL333:DTL334"/>
    <mergeCell ref="DTM333:DTM334"/>
    <mergeCell ref="DTN333:DTN334"/>
    <mergeCell ref="DTO333:DTO334"/>
    <mergeCell ref="DTP333:DTP334"/>
    <mergeCell ref="DTQ333:DTQ334"/>
    <mergeCell ref="DSZ333:DSZ334"/>
    <mergeCell ref="DTA333:DTA334"/>
    <mergeCell ref="DTB333:DTB334"/>
    <mergeCell ref="DTC333:DTC334"/>
    <mergeCell ref="DTD333:DTD334"/>
    <mergeCell ref="DTE333:DTE334"/>
    <mergeCell ref="DTF333:DTF334"/>
    <mergeCell ref="DTG333:DTG334"/>
    <mergeCell ref="DTH333:DTH334"/>
    <mergeCell ref="DSQ333:DSQ334"/>
    <mergeCell ref="DSR333:DSR334"/>
    <mergeCell ref="DSS333:DSS334"/>
    <mergeCell ref="DST333:DST334"/>
    <mergeCell ref="DSU333:DSU334"/>
    <mergeCell ref="DSV333:DSV334"/>
    <mergeCell ref="DSW333:DSW334"/>
    <mergeCell ref="DSX333:DSX334"/>
    <mergeCell ref="DSY333:DSY334"/>
    <mergeCell ref="DSH333:DSH334"/>
    <mergeCell ref="DSI333:DSI334"/>
    <mergeCell ref="DSJ333:DSJ334"/>
    <mergeCell ref="DSK333:DSK334"/>
    <mergeCell ref="DSL333:DSL334"/>
    <mergeCell ref="DSM333:DSM334"/>
    <mergeCell ref="DSN333:DSN334"/>
    <mergeCell ref="DSO333:DSO334"/>
    <mergeCell ref="DSP333:DSP334"/>
    <mergeCell ref="DUS333:DUS334"/>
    <mergeCell ref="DUT333:DUT334"/>
    <mergeCell ref="DUU333:DUU334"/>
    <mergeCell ref="DUV333:DUV334"/>
    <mergeCell ref="DUW333:DUW334"/>
    <mergeCell ref="DUX333:DUX334"/>
    <mergeCell ref="DUY333:DUY334"/>
    <mergeCell ref="DUZ333:DUZ334"/>
    <mergeCell ref="DVA333:DVA334"/>
    <mergeCell ref="DUJ333:DUJ334"/>
    <mergeCell ref="DUK333:DUK334"/>
    <mergeCell ref="DUL333:DUL334"/>
    <mergeCell ref="DUM333:DUM334"/>
    <mergeCell ref="DUN333:DUN334"/>
    <mergeCell ref="DUO333:DUO334"/>
    <mergeCell ref="DUP333:DUP334"/>
    <mergeCell ref="DUQ333:DUQ334"/>
    <mergeCell ref="DUR333:DUR334"/>
    <mergeCell ref="DUA333:DUA334"/>
    <mergeCell ref="DUB333:DUB334"/>
    <mergeCell ref="DUC333:DUC334"/>
    <mergeCell ref="DUD333:DUD334"/>
    <mergeCell ref="DUE333:DUE334"/>
    <mergeCell ref="DUF333:DUF334"/>
    <mergeCell ref="DUG333:DUG334"/>
    <mergeCell ref="DUH333:DUH334"/>
    <mergeCell ref="DUI333:DUI334"/>
    <mergeCell ref="DTR333:DTR334"/>
    <mergeCell ref="DTS333:DTS334"/>
    <mergeCell ref="DTT333:DTT334"/>
    <mergeCell ref="DTU333:DTU334"/>
    <mergeCell ref="DTV333:DTV334"/>
    <mergeCell ref="DTW333:DTW334"/>
    <mergeCell ref="DTX333:DTX334"/>
    <mergeCell ref="DTY333:DTY334"/>
    <mergeCell ref="DTZ333:DTZ334"/>
    <mergeCell ref="DWC333:DWC334"/>
    <mergeCell ref="DWD333:DWD334"/>
    <mergeCell ref="DWE333:DWE334"/>
    <mergeCell ref="DWF333:DWF334"/>
    <mergeCell ref="DWG333:DWG334"/>
    <mergeCell ref="DWH333:DWH334"/>
    <mergeCell ref="DWI333:DWI334"/>
    <mergeCell ref="DWJ333:DWJ334"/>
    <mergeCell ref="DWK333:DWK334"/>
    <mergeCell ref="DVT333:DVT334"/>
    <mergeCell ref="DVU333:DVU334"/>
    <mergeCell ref="DVV333:DVV334"/>
    <mergeCell ref="DVW333:DVW334"/>
    <mergeCell ref="DVX333:DVX334"/>
    <mergeCell ref="DVY333:DVY334"/>
    <mergeCell ref="DVZ333:DVZ334"/>
    <mergeCell ref="DWA333:DWA334"/>
    <mergeCell ref="DWB333:DWB334"/>
    <mergeCell ref="DVK333:DVK334"/>
    <mergeCell ref="DVL333:DVL334"/>
    <mergeCell ref="DVM333:DVM334"/>
    <mergeCell ref="DVN333:DVN334"/>
    <mergeCell ref="DVO333:DVO334"/>
    <mergeCell ref="DVP333:DVP334"/>
    <mergeCell ref="DVQ333:DVQ334"/>
    <mergeCell ref="DVR333:DVR334"/>
    <mergeCell ref="DVS333:DVS334"/>
    <mergeCell ref="DVB333:DVB334"/>
    <mergeCell ref="DVC333:DVC334"/>
    <mergeCell ref="DVD333:DVD334"/>
    <mergeCell ref="DVE333:DVE334"/>
    <mergeCell ref="DVF333:DVF334"/>
    <mergeCell ref="DVG333:DVG334"/>
    <mergeCell ref="DVH333:DVH334"/>
    <mergeCell ref="DVI333:DVI334"/>
    <mergeCell ref="DVJ333:DVJ334"/>
    <mergeCell ref="DXM333:DXM334"/>
    <mergeCell ref="DXN333:DXN334"/>
    <mergeCell ref="DXO333:DXO334"/>
    <mergeCell ref="DXP333:DXP334"/>
    <mergeCell ref="DXQ333:DXQ334"/>
    <mergeCell ref="DXR333:DXR334"/>
    <mergeCell ref="DXS333:DXS334"/>
    <mergeCell ref="DXT333:DXT334"/>
    <mergeCell ref="DXU333:DXU334"/>
    <mergeCell ref="DXD333:DXD334"/>
    <mergeCell ref="DXE333:DXE334"/>
    <mergeCell ref="DXF333:DXF334"/>
    <mergeCell ref="DXG333:DXG334"/>
    <mergeCell ref="DXH333:DXH334"/>
    <mergeCell ref="DXI333:DXI334"/>
    <mergeCell ref="DXJ333:DXJ334"/>
    <mergeCell ref="DXK333:DXK334"/>
    <mergeCell ref="DXL333:DXL334"/>
    <mergeCell ref="DWU333:DWU334"/>
    <mergeCell ref="DWV333:DWV334"/>
    <mergeCell ref="DWW333:DWW334"/>
    <mergeCell ref="DWX333:DWX334"/>
    <mergeCell ref="DWY333:DWY334"/>
    <mergeCell ref="DWZ333:DWZ334"/>
    <mergeCell ref="DXA333:DXA334"/>
    <mergeCell ref="DXB333:DXB334"/>
    <mergeCell ref="DXC333:DXC334"/>
    <mergeCell ref="DWL333:DWL334"/>
    <mergeCell ref="DWM333:DWM334"/>
    <mergeCell ref="DWN333:DWN334"/>
    <mergeCell ref="DWO333:DWO334"/>
    <mergeCell ref="DWP333:DWP334"/>
    <mergeCell ref="DWQ333:DWQ334"/>
    <mergeCell ref="DWR333:DWR334"/>
    <mergeCell ref="DWS333:DWS334"/>
    <mergeCell ref="DWT333:DWT334"/>
    <mergeCell ref="DYW333:DYW334"/>
    <mergeCell ref="DYX333:DYX334"/>
    <mergeCell ref="DYY333:DYY334"/>
    <mergeCell ref="DYZ333:DYZ334"/>
    <mergeCell ref="DZA333:DZA334"/>
    <mergeCell ref="DZB333:DZB334"/>
    <mergeCell ref="DZC333:DZC334"/>
    <mergeCell ref="DZD333:DZD334"/>
    <mergeCell ref="DZE333:DZE334"/>
    <mergeCell ref="DYN333:DYN334"/>
    <mergeCell ref="DYO333:DYO334"/>
    <mergeCell ref="DYP333:DYP334"/>
    <mergeCell ref="DYQ333:DYQ334"/>
    <mergeCell ref="DYR333:DYR334"/>
    <mergeCell ref="DYS333:DYS334"/>
    <mergeCell ref="DYT333:DYT334"/>
    <mergeCell ref="DYU333:DYU334"/>
    <mergeCell ref="DYV333:DYV334"/>
    <mergeCell ref="DYE333:DYE334"/>
    <mergeCell ref="DYF333:DYF334"/>
    <mergeCell ref="DYG333:DYG334"/>
    <mergeCell ref="DYH333:DYH334"/>
    <mergeCell ref="DYI333:DYI334"/>
    <mergeCell ref="DYJ333:DYJ334"/>
    <mergeCell ref="DYK333:DYK334"/>
    <mergeCell ref="DYL333:DYL334"/>
    <mergeCell ref="DYM333:DYM334"/>
    <mergeCell ref="DXV333:DXV334"/>
    <mergeCell ref="DXW333:DXW334"/>
    <mergeCell ref="DXX333:DXX334"/>
    <mergeCell ref="DXY333:DXY334"/>
    <mergeCell ref="DXZ333:DXZ334"/>
    <mergeCell ref="DYA333:DYA334"/>
    <mergeCell ref="DYB333:DYB334"/>
    <mergeCell ref="DYC333:DYC334"/>
    <mergeCell ref="DYD333:DYD334"/>
    <mergeCell ref="EAG333:EAG334"/>
    <mergeCell ref="EAH333:EAH334"/>
    <mergeCell ref="EAI333:EAI334"/>
    <mergeCell ref="EAJ333:EAJ334"/>
    <mergeCell ref="EAK333:EAK334"/>
    <mergeCell ref="EAL333:EAL334"/>
    <mergeCell ref="EAM333:EAM334"/>
    <mergeCell ref="EAN333:EAN334"/>
    <mergeCell ref="EAO333:EAO334"/>
    <mergeCell ref="DZX333:DZX334"/>
    <mergeCell ref="DZY333:DZY334"/>
    <mergeCell ref="DZZ333:DZZ334"/>
    <mergeCell ref="EAA333:EAA334"/>
    <mergeCell ref="EAB333:EAB334"/>
    <mergeCell ref="EAC333:EAC334"/>
    <mergeCell ref="EAD333:EAD334"/>
    <mergeCell ref="EAE333:EAE334"/>
    <mergeCell ref="EAF333:EAF334"/>
    <mergeCell ref="DZO333:DZO334"/>
    <mergeCell ref="DZP333:DZP334"/>
    <mergeCell ref="DZQ333:DZQ334"/>
    <mergeCell ref="DZR333:DZR334"/>
    <mergeCell ref="DZS333:DZS334"/>
    <mergeCell ref="DZT333:DZT334"/>
    <mergeCell ref="DZU333:DZU334"/>
    <mergeCell ref="DZV333:DZV334"/>
    <mergeCell ref="DZW333:DZW334"/>
    <mergeCell ref="DZF333:DZF334"/>
    <mergeCell ref="DZG333:DZG334"/>
    <mergeCell ref="DZH333:DZH334"/>
    <mergeCell ref="DZI333:DZI334"/>
    <mergeCell ref="DZJ333:DZJ334"/>
    <mergeCell ref="DZK333:DZK334"/>
    <mergeCell ref="DZL333:DZL334"/>
    <mergeCell ref="DZM333:DZM334"/>
    <mergeCell ref="DZN333:DZN334"/>
    <mergeCell ref="EBQ333:EBQ334"/>
    <mergeCell ref="EBR333:EBR334"/>
    <mergeCell ref="EBS333:EBS334"/>
    <mergeCell ref="EBT333:EBT334"/>
    <mergeCell ref="EBU333:EBU334"/>
    <mergeCell ref="EBV333:EBV334"/>
    <mergeCell ref="EBW333:EBW334"/>
    <mergeCell ref="EBX333:EBX334"/>
    <mergeCell ref="EBY333:EBY334"/>
    <mergeCell ref="EBH333:EBH334"/>
    <mergeCell ref="EBI333:EBI334"/>
    <mergeCell ref="EBJ333:EBJ334"/>
    <mergeCell ref="EBK333:EBK334"/>
    <mergeCell ref="EBL333:EBL334"/>
    <mergeCell ref="EBM333:EBM334"/>
    <mergeCell ref="EBN333:EBN334"/>
    <mergeCell ref="EBO333:EBO334"/>
    <mergeCell ref="EBP333:EBP334"/>
    <mergeCell ref="EAY333:EAY334"/>
    <mergeCell ref="EAZ333:EAZ334"/>
    <mergeCell ref="EBA333:EBA334"/>
    <mergeCell ref="EBB333:EBB334"/>
    <mergeCell ref="EBC333:EBC334"/>
    <mergeCell ref="EBD333:EBD334"/>
    <mergeCell ref="EBE333:EBE334"/>
    <mergeCell ref="EBF333:EBF334"/>
    <mergeCell ref="EBG333:EBG334"/>
    <mergeCell ref="EAP333:EAP334"/>
    <mergeCell ref="EAQ333:EAQ334"/>
    <mergeCell ref="EAR333:EAR334"/>
    <mergeCell ref="EAS333:EAS334"/>
    <mergeCell ref="EAT333:EAT334"/>
    <mergeCell ref="EAU333:EAU334"/>
    <mergeCell ref="EAV333:EAV334"/>
    <mergeCell ref="EAW333:EAW334"/>
    <mergeCell ref="EAX333:EAX334"/>
    <mergeCell ref="EDA333:EDA334"/>
    <mergeCell ref="EDB333:EDB334"/>
    <mergeCell ref="EDC333:EDC334"/>
    <mergeCell ref="EDD333:EDD334"/>
    <mergeCell ref="EDE333:EDE334"/>
    <mergeCell ref="EDF333:EDF334"/>
    <mergeCell ref="EDG333:EDG334"/>
    <mergeCell ref="EDH333:EDH334"/>
    <mergeCell ref="EDI333:EDI334"/>
    <mergeCell ref="ECR333:ECR334"/>
    <mergeCell ref="ECS333:ECS334"/>
    <mergeCell ref="ECT333:ECT334"/>
    <mergeCell ref="ECU333:ECU334"/>
    <mergeCell ref="ECV333:ECV334"/>
    <mergeCell ref="ECW333:ECW334"/>
    <mergeCell ref="ECX333:ECX334"/>
    <mergeCell ref="ECY333:ECY334"/>
    <mergeCell ref="ECZ333:ECZ334"/>
    <mergeCell ref="ECI333:ECI334"/>
    <mergeCell ref="ECJ333:ECJ334"/>
    <mergeCell ref="ECK333:ECK334"/>
    <mergeCell ref="ECL333:ECL334"/>
    <mergeCell ref="ECM333:ECM334"/>
    <mergeCell ref="ECN333:ECN334"/>
    <mergeCell ref="ECO333:ECO334"/>
    <mergeCell ref="ECP333:ECP334"/>
    <mergeCell ref="ECQ333:ECQ334"/>
    <mergeCell ref="EBZ333:EBZ334"/>
    <mergeCell ref="ECA333:ECA334"/>
    <mergeCell ref="ECB333:ECB334"/>
    <mergeCell ref="ECC333:ECC334"/>
    <mergeCell ref="ECD333:ECD334"/>
    <mergeCell ref="ECE333:ECE334"/>
    <mergeCell ref="ECF333:ECF334"/>
    <mergeCell ref="ECG333:ECG334"/>
    <mergeCell ref="ECH333:ECH334"/>
    <mergeCell ref="EEK333:EEK334"/>
    <mergeCell ref="EEL333:EEL334"/>
    <mergeCell ref="EEM333:EEM334"/>
    <mergeCell ref="EEN333:EEN334"/>
    <mergeCell ref="EEO333:EEO334"/>
    <mergeCell ref="EEP333:EEP334"/>
    <mergeCell ref="EEQ333:EEQ334"/>
    <mergeCell ref="EER333:EER334"/>
    <mergeCell ref="EES333:EES334"/>
    <mergeCell ref="EEB333:EEB334"/>
    <mergeCell ref="EEC333:EEC334"/>
    <mergeCell ref="EED333:EED334"/>
    <mergeCell ref="EEE333:EEE334"/>
    <mergeCell ref="EEF333:EEF334"/>
    <mergeCell ref="EEG333:EEG334"/>
    <mergeCell ref="EEH333:EEH334"/>
    <mergeCell ref="EEI333:EEI334"/>
    <mergeCell ref="EEJ333:EEJ334"/>
    <mergeCell ref="EDS333:EDS334"/>
    <mergeCell ref="EDT333:EDT334"/>
    <mergeCell ref="EDU333:EDU334"/>
    <mergeCell ref="EDV333:EDV334"/>
    <mergeCell ref="EDW333:EDW334"/>
    <mergeCell ref="EDX333:EDX334"/>
    <mergeCell ref="EDY333:EDY334"/>
    <mergeCell ref="EDZ333:EDZ334"/>
    <mergeCell ref="EEA333:EEA334"/>
    <mergeCell ref="EDJ333:EDJ334"/>
    <mergeCell ref="EDK333:EDK334"/>
    <mergeCell ref="EDL333:EDL334"/>
    <mergeCell ref="EDM333:EDM334"/>
    <mergeCell ref="EDN333:EDN334"/>
    <mergeCell ref="EDO333:EDO334"/>
    <mergeCell ref="EDP333:EDP334"/>
    <mergeCell ref="EDQ333:EDQ334"/>
    <mergeCell ref="EDR333:EDR334"/>
    <mergeCell ref="EFU333:EFU334"/>
    <mergeCell ref="EFV333:EFV334"/>
    <mergeCell ref="EFW333:EFW334"/>
    <mergeCell ref="EFX333:EFX334"/>
    <mergeCell ref="EFY333:EFY334"/>
    <mergeCell ref="EFZ333:EFZ334"/>
    <mergeCell ref="EGA333:EGA334"/>
    <mergeCell ref="EGB333:EGB334"/>
    <mergeCell ref="EGC333:EGC334"/>
    <mergeCell ref="EFL333:EFL334"/>
    <mergeCell ref="EFM333:EFM334"/>
    <mergeCell ref="EFN333:EFN334"/>
    <mergeCell ref="EFO333:EFO334"/>
    <mergeCell ref="EFP333:EFP334"/>
    <mergeCell ref="EFQ333:EFQ334"/>
    <mergeCell ref="EFR333:EFR334"/>
    <mergeCell ref="EFS333:EFS334"/>
    <mergeCell ref="EFT333:EFT334"/>
    <mergeCell ref="EFC333:EFC334"/>
    <mergeCell ref="EFD333:EFD334"/>
    <mergeCell ref="EFE333:EFE334"/>
    <mergeCell ref="EFF333:EFF334"/>
    <mergeCell ref="EFG333:EFG334"/>
    <mergeCell ref="EFH333:EFH334"/>
    <mergeCell ref="EFI333:EFI334"/>
    <mergeCell ref="EFJ333:EFJ334"/>
    <mergeCell ref="EFK333:EFK334"/>
    <mergeCell ref="EET333:EET334"/>
    <mergeCell ref="EEU333:EEU334"/>
    <mergeCell ref="EEV333:EEV334"/>
    <mergeCell ref="EEW333:EEW334"/>
    <mergeCell ref="EEX333:EEX334"/>
    <mergeCell ref="EEY333:EEY334"/>
    <mergeCell ref="EEZ333:EEZ334"/>
    <mergeCell ref="EFA333:EFA334"/>
    <mergeCell ref="EFB333:EFB334"/>
    <mergeCell ref="EHE333:EHE334"/>
    <mergeCell ref="EHF333:EHF334"/>
    <mergeCell ref="EHG333:EHG334"/>
    <mergeCell ref="EHH333:EHH334"/>
    <mergeCell ref="EHI333:EHI334"/>
    <mergeCell ref="EHJ333:EHJ334"/>
    <mergeCell ref="EHK333:EHK334"/>
    <mergeCell ref="EHL333:EHL334"/>
    <mergeCell ref="EHM333:EHM334"/>
    <mergeCell ref="EGV333:EGV334"/>
    <mergeCell ref="EGW333:EGW334"/>
    <mergeCell ref="EGX333:EGX334"/>
    <mergeCell ref="EGY333:EGY334"/>
    <mergeCell ref="EGZ333:EGZ334"/>
    <mergeCell ref="EHA333:EHA334"/>
    <mergeCell ref="EHB333:EHB334"/>
    <mergeCell ref="EHC333:EHC334"/>
    <mergeCell ref="EHD333:EHD334"/>
    <mergeCell ref="EGM333:EGM334"/>
    <mergeCell ref="EGN333:EGN334"/>
    <mergeCell ref="EGO333:EGO334"/>
    <mergeCell ref="EGP333:EGP334"/>
    <mergeCell ref="EGQ333:EGQ334"/>
    <mergeCell ref="EGR333:EGR334"/>
    <mergeCell ref="EGS333:EGS334"/>
    <mergeCell ref="EGT333:EGT334"/>
    <mergeCell ref="EGU333:EGU334"/>
    <mergeCell ref="EGD333:EGD334"/>
    <mergeCell ref="EGE333:EGE334"/>
    <mergeCell ref="EGF333:EGF334"/>
    <mergeCell ref="EGG333:EGG334"/>
    <mergeCell ref="EGH333:EGH334"/>
    <mergeCell ref="EGI333:EGI334"/>
    <mergeCell ref="EGJ333:EGJ334"/>
    <mergeCell ref="EGK333:EGK334"/>
    <mergeCell ref="EGL333:EGL334"/>
    <mergeCell ref="EIO333:EIO334"/>
    <mergeCell ref="EIP333:EIP334"/>
    <mergeCell ref="EIQ333:EIQ334"/>
    <mergeCell ref="EIR333:EIR334"/>
    <mergeCell ref="EIS333:EIS334"/>
    <mergeCell ref="EIT333:EIT334"/>
    <mergeCell ref="EIU333:EIU334"/>
    <mergeCell ref="EIV333:EIV334"/>
    <mergeCell ref="EIW333:EIW334"/>
    <mergeCell ref="EIF333:EIF334"/>
    <mergeCell ref="EIG333:EIG334"/>
    <mergeCell ref="EIH333:EIH334"/>
    <mergeCell ref="EII333:EII334"/>
    <mergeCell ref="EIJ333:EIJ334"/>
    <mergeCell ref="EIK333:EIK334"/>
    <mergeCell ref="EIL333:EIL334"/>
    <mergeCell ref="EIM333:EIM334"/>
    <mergeCell ref="EIN333:EIN334"/>
    <mergeCell ref="EHW333:EHW334"/>
    <mergeCell ref="EHX333:EHX334"/>
    <mergeCell ref="EHY333:EHY334"/>
    <mergeCell ref="EHZ333:EHZ334"/>
    <mergeCell ref="EIA333:EIA334"/>
    <mergeCell ref="EIB333:EIB334"/>
    <mergeCell ref="EIC333:EIC334"/>
    <mergeCell ref="EID333:EID334"/>
    <mergeCell ref="EIE333:EIE334"/>
    <mergeCell ref="EHN333:EHN334"/>
    <mergeCell ref="EHO333:EHO334"/>
    <mergeCell ref="EHP333:EHP334"/>
    <mergeCell ref="EHQ333:EHQ334"/>
    <mergeCell ref="EHR333:EHR334"/>
    <mergeCell ref="EHS333:EHS334"/>
    <mergeCell ref="EHT333:EHT334"/>
    <mergeCell ref="EHU333:EHU334"/>
    <mergeCell ref="EHV333:EHV334"/>
    <mergeCell ref="EJY333:EJY334"/>
    <mergeCell ref="EJZ333:EJZ334"/>
    <mergeCell ref="EKA333:EKA334"/>
    <mergeCell ref="EKB333:EKB334"/>
    <mergeCell ref="EKC333:EKC334"/>
    <mergeCell ref="EKD333:EKD334"/>
    <mergeCell ref="EKE333:EKE334"/>
    <mergeCell ref="EKF333:EKF334"/>
    <mergeCell ref="EKG333:EKG334"/>
    <mergeCell ref="EJP333:EJP334"/>
    <mergeCell ref="EJQ333:EJQ334"/>
    <mergeCell ref="EJR333:EJR334"/>
    <mergeCell ref="EJS333:EJS334"/>
    <mergeCell ref="EJT333:EJT334"/>
    <mergeCell ref="EJU333:EJU334"/>
    <mergeCell ref="EJV333:EJV334"/>
    <mergeCell ref="EJW333:EJW334"/>
    <mergeCell ref="EJX333:EJX334"/>
    <mergeCell ref="EJG333:EJG334"/>
    <mergeCell ref="EJH333:EJH334"/>
    <mergeCell ref="EJI333:EJI334"/>
    <mergeCell ref="EJJ333:EJJ334"/>
    <mergeCell ref="EJK333:EJK334"/>
    <mergeCell ref="EJL333:EJL334"/>
    <mergeCell ref="EJM333:EJM334"/>
    <mergeCell ref="EJN333:EJN334"/>
    <mergeCell ref="EJO333:EJO334"/>
    <mergeCell ref="EIX333:EIX334"/>
    <mergeCell ref="EIY333:EIY334"/>
    <mergeCell ref="EIZ333:EIZ334"/>
    <mergeCell ref="EJA333:EJA334"/>
    <mergeCell ref="EJB333:EJB334"/>
    <mergeCell ref="EJC333:EJC334"/>
    <mergeCell ref="EJD333:EJD334"/>
    <mergeCell ref="EJE333:EJE334"/>
    <mergeCell ref="EJF333:EJF334"/>
    <mergeCell ref="ELI333:ELI334"/>
    <mergeCell ref="ELJ333:ELJ334"/>
    <mergeCell ref="ELK333:ELK334"/>
    <mergeCell ref="ELL333:ELL334"/>
    <mergeCell ref="ELM333:ELM334"/>
    <mergeCell ref="ELN333:ELN334"/>
    <mergeCell ref="ELO333:ELO334"/>
    <mergeCell ref="ELP333:ELP334"/>
    <mergeCell ref="ELQ333:ELQ334"/>
    <mergeCell ref="EKZ333:EKZ334"/>
    <mergeCell ref="ELA333:ELA334"/>
    <mergeCell ref="ELB333:ELB334"/>
    <mergeCell ref="ELC333:ELC334"/>
    <mergeCell ref="ELD333:ELD334"/>
    <mergeCell ref="ELE333:ELE334"/>
    <mergeCell ref="ELF333:ELF334"/>
    <mergeCell ref="ELG333:ELG334"/>
    <mergeCell ref="ELH333:ELH334"/>
    <mergeCell ref="EKQ333:EKQ334"/>
    <mergeCell ref="EKR333:EKR334"/>
    <mergeCell ref="EKS333:EKS334"/>
    <mergeCell ref="EKT333:EKT334"/>
    <mergeCell ref="EKU333:EKU334"/>
    <mergeCell ref="EKV333:EKV334"/>
    <mergeCell ref="EKW333:EKW334"/>
    <mergeCell ref="EKX333:EKX334"/>
    <mergeCell ref="EKY333:EKY334"/>
    <mergeCell ref="EKH333:EKH334"/>
    <mergeCell ref="EKI333:EKI334"/>
    <mergeCell ref="EKJ333:EKJ334"/>
    <mergeCell ref="EKK333:EKK334"/>
    <mergeCell ref="EKL333:EKL334"/>
    <mergeCell ref="EKM333:EKM334"/>
    <mergeCell ref="EKN333:EKN334"/>
    <mergeCell ref="EKO333:EKO334"/>
    <mergeCell ref="EKP333:EKP334"/>
    <mergeCell ref="EMS333:EMS334"/>
    <mergeCell ref="EMT333:EMT334"/>
    <mergeCell ref="EMU333:EMU334"/>
    <mergeCell ref="EMV333:EMV334"/>
    <mergeCell ref="EMW333:EMW334"/>
    <mergeCell ref="EMX333:EMX334"/>
    <mergeCell ref="EMY333:EMY334"/>
    <mergeCell ref="EMZ333:EMZ334"/>
    <mergeCell ref="ENA333:ENA334"/>
    <mergeCell ref="EMJ333:EMJ334"/>
    <mergeCell ref="EMK333:EMK334"/>
    <mergeCell ref="EML333:EML334"/>
    <mergeCell ref="EMM333:EMM334"/>
    <mergeCell ref="EMN333:EMN334"/>
    <mergeCell ref="EMO333:EMO334"/>
    <mergeCell ref="EMP333:EMP334"/>
    <mergeCell ref="EMQ333:EMQ334"/>
    <mergeCell ref="EMR333:EMR334"/>
    <mergeCell ref="EMA333:EMA334"/>
    <mergeCell ref="EMB333:EMB334"/>
    <mergeCell ref="EMC333:EMC334"/>
    <mergeCell ref="EMD333:EMD334"/>
    <mergeCell ref="EME333:EME334"/>
    <mergeCell ref="EMF333:EMF334"/>
    <mergeCell ref="EMG333:EMG334"/>
    <mergeCell ref="EMH333:EMH334"/>
    <mergeCell ref="EMI333:EMI334"/>
    <mergeCell ref="ELR333:ELR334"/>
    <mergeCell ref="ELS333:ELS334"/>
    <mergeCell ref="ELT333:ELT334"/>
    <mergeCell ref="ELU333:ELU334"/>
    <mergeCell ref="ELV333:ELV334"/>
    <mergeCell ref="ELW333:ELW334"/>
    <mergeCell ref="ELX333:ELX334"/>
    <mergeCell ref="ELY333:ELY334"/>
    <mergeCell ref="ELZ333:ELZ334"/>
    <mergeCell ref="EOC333:EOC334"/>
    <mergeCell ref="EOD333:EOD334"/>
    <mergeCell ref="EOE333:EOE334"/>
    <mergeCell ref="EOF333:EOF334"/>
    <mergeCell ref="EOG333:EOG334"/>
    <mergeCell ref="EOH333:EOH334"/>
    <mergeCell ref="EOI333:EOI334"/>
    <mergeCell ref="EOJ333:EOJ334"/>
    <mergeCell ref="EOK333:EOK334"/>
    <mergeCell ref="ENT333:ENT334"/>
    <mergeCell ref="ENU333:ENU334"/>
    <mergeCell ref="ENV333:ENV334"/>
    <mergeCell ref="ENW333:ENW334"/>
    <mergeCell ref="ENX333:ENX334"/>
    <mergeCell ref="ENY333:ENY334"/>
    <mergeCell ref="ENZ333:ENZ334"/>
    <mergeCell ref="EOA333:EOA334"/>
    <mergeCell ref="EOB333:EOB334"/>
    <mergeCell ref="ENK333:ENK334"/>
    <mergeCell ref="ENL333:ENL334"/>
    <mergeCell ref="ENM333:ENM334"/>
    <mergeCell ref="ENN333:ENN334"/>
    <mergeCell ref="ENO333:ENO334"/>
    <mergeCell ref="ENP333:ENP334"/>
    <mergeCell ref="ENQ333:ENQ334"/>
    <mergeCell ref="ENR333:ENR334"/>
    <mergeCell ref="ENS333:ENS334"/>
    <mergeCell ref="ENB333:ENB334"/>
    <mergeCell ref="ENC333:ENC334"/>
    <mergeCell ref="END333:END334"/>
    <mergeCell ref="ENE333:ENE334"/>
    <mergeCell ref="ENF333:ENF334"/>
    <mergeCell ref="ENG333:ENG334"/>
    <mergeCell ref="ENH333:ENH334"/>
    <mergeCell ref="ENI333:ENI334"/>
    <mergeCell ref="ENJ333:ENJ334"/>
    <mergeCell ref="EPM333:EPM334"/>
    <mergeCell ref="EPN333:EPN334"/>
    <mergeCell ref="EPO333:EPO334"/>
    <mergeCell ref="EPP333:EPP334"/>
    <mergeCell ref="EPQ333:EPQ334"/>
    <mergeCell ref="EPR333:EPR334"/>
    <mergeCell ref="EPS333:EPS334"/>
    <mergeCell ref="EPT333:EPT334"/>
    <mergeCell ref="EPU333:EPU334"/>
    <mergeCell ref="EPD333:EPD334"/>
    <mergeCell ref="EPE333:EPE334"/>
    <mergeCell ref="EPF333:EPF334"/>
    <mergeCell ref="EPG333:EPG334"/>
    <mergeCell ref="EPH333:EPH334"/>
    <mergeCell ref="EPI333:EPI334"/>
    <mergeCell ref="EPJ333:EPJ334"/>
    <mergeCell ref="EPK333:EPK334"/>
    <mergeCell ref="EPL333:EPL334"/>
    <mergeCell ref="EOU333:EOU334"/>
    <mergeCell ref="EOV333:EOV334"/>
    <mergeCell ref="EOW333:EOW334"/>
    <mergeCell ref="EOX333:EOX334"/>
    <mergeCell ref="EOY333:EOY334"/>
    <mergeCell ref="EOZ333:EOZ334"/>
    <mergeCell ref="EPA333:EPA334"/>
    <mergeCell ref="EPB333:EPB334"/>
    <mergeCell ref="EPC333:EPC334"/>
    <mergeCell ref="EOL333:EOL334"/>
    <mergeCell ref="EOM333:EOM334"/>
    <mergeCell ref="EON333:EON334"/>
    <mergeCell ref="EOO333:EOO334"/>
    <mergeCell ref="EOP333:EOP334"/>
    <mergeCell ref="EOQ333:EOQ334"/>
    <mergeCell ref="EOR333:EOR334"/>
    <mergeCell ref="EOS333:EOS334"/>
    <mergeCell ref="EOT333:EOT334"/>
    <mergeCell ref="EQW333:EQW334"/>
    <mergeCell ref="EQX333:EQX334"/>
    <mergeCell ref="EQY333:EQY334"/>
    <mergeCell ref="EQZ333:EQZ334"/>
    <mergeCell ref="ERA333:ERA334"/>
    <mergeCell ref="ERB333:ERB334"/>
    <mergeCell ref="ERC333:ERC334"/>
    <mergeCell ref="ERD333:ERD334"/>
    <mergeCell ref="ERE333:ERE334"/>
    <mergeCell ref="EQN333:EQN334"/>
    <mergeCell ref="EQO333:EQO334"/>
    <mergeCell ref="EQP333:EQP334"/>
    <mergeCell ref="EQQ333:EQQ334"/>
    <mergeCell ref="EQR333:EQR334"/>
    <mergeCell ref="EQS333:EQS334"/>
    <mergeCell ref="EQT333:EQT334"/>
    <mergeCell ref="EQU333:EQU334"/>
    <mergeCell ref="EQV333:EQV334"/>
    <mergeCell ref="EQE333:EQE334"/>
    <mergeCell ref="EQF333:EQF334"/>
    <mergeCell ref="EQG333:EQG334"/>
    <mergeCell ref="EQH333:EQH334"/>
    <mergeCell ref="EQI333:EQI334"/>
    <mergeCell ref="EQJ333:EQJ334"/>
    <mergeCell ref="EQK333:EQK334"/>
    <mergeCell ref="EQL333:EQL334"/>
    <mergeCell ref="EQM333:EQM334"/>
    <mergeCell ref="EPV333:EPV334"/>
    <mergeCell ref="EPW333:EPW334"/>
    <mergeCell ref="EPX333:EPX334"/>
    <mergeCell ref="EPY333:EPY334"/>
    <mergeCell ref="EPZ333:EPZ334"/>
    <mergeCell ref="EQA333:EQA334"/>
    <mergeCell ref="EQB333:EQB334"/>
    <mergeCell ref="EQC333:EQC334"/>
    <mergeCell ref="EQD333:EQD334"/>
    <mergeCell ref="ESG333:ESG334"/>
    <mergeCell ref="ESH333:ESH334"/>
    <mergeCell ref="ESI333:ESI334"/>
    <mergeCell ref="ESJ333:ESJ334"/>
    <mergeCell ref="ESK333:ESK334"/>
    <mergeCell ref="ESL333:ESL334"/>
    <mergeCell ref="ESM333:ESM334"/>
    <mergeCell ref="ESN333:ESN334"/>
    <mergeCell ref="ESO333:ESO334"/>
    <mergeCell ref="ERX333:ERX334"/>
    <mergeCell ref="ERY333:ERY334"/>
    <mergeCell ref="ERZ333:ERZ334"/>
    <mergeCell ref="ESA333:ESA334"/>
    <mergeCell ref="ESB333:ESB334"/>
    <mergeCell ref="ESC333:ESC334"/>
    <mergeCell ref="ESD333:ESD334"/>
    <mergeCell ref="ESE333:ESE334"/>
    <mergeCell ref="ESF333:ESF334"/>
    <mergeCell ref="ERO333:ERO334"/>
    <mergeCell ref="ERP333:ERP334"/>
    <mergeCell ref="ERQ333:ERQ334"/>
    <mergeCell ref="ERR333:ERR334"/>
    <mergeCell ref="ERS333:ERS334"/>
    <mergeCell ref="ERT333:ERT334"/>
    <mergeCell ref="ERU333:ERU334"/>
    <mergeCell ref="ERV333:ERV334"/>
    <mergeCell ref="ERW333:ERW334"/>
    <mergeCell ref="ERF333:ERF334"/>
    <mergeCell ref="ERG333:ERG334"/>
    <mergeCell ref="ERH333:ERH334"/>
    <mergeCell ref="ERI333:ERI334"/>
    <mergeCell ref="ERJ333:ERJ334"/>
    <mergeCell ref="ERK333:ERK334"/>
    <mergeCell ref="ERL333:ERL334"/>
    <mergeCell ref="ERM333:ERM334"/>
    <mergeCell ref="ERN333:ERN334"/>
    <mergeCell ref="ETQ333:ETQ334"/>
    <mergeCell ref="ETR333:ETR334"/>
    <mergeCell ref="ETS333:ETS334"/>
    <mergeCell ref="ETT333:ETT334"/>
    <mergeCell ref="ETU333:ETU334"/>
    <mergeCell ref="ETV333:ETV334"/>
    <mergeCell ref="ETW333:ETW334"/>
    <mergeCell ref="ETX333:ETX334"/>
    <mergeCell ref="ETY333:ETY334"/>
    <mergeCell ref="ETH333:ETH334"/>
    <mergeCell ref="ETI333:ETI334"/>
    <mergeCell ref="ETJ333:ETJ334"/>
    <mergeCell ref="ETK333:ETK334"/>
    <mergeCell ref="ETL333:ETL334"/>
    <mergeCell ref="ETM333:ETM334"/>
    <mergeCell ref="ETN333:ETN334"/>
    <mergeCell ref="ETO333:ETO334"/>
    <mergeCell ref="ETP333:ETP334"/>
    <mergeCell ref="ESY333:ESY334"/>
    <mergeCell ref="ESZ333:ESZ334"/>
    <mergeCell ref="ETA333:ETA334"/>
    <mergeCell ref="ETB333:ETB334"/>
    <mergeCell ref="ETC333:ETC334"/>
    <mergeCell ref="ETD333:ETD334"/>
    <mergeCell ref="ETE333:ETE334"/>
    <mergeCell ref="ETF333:ETF334"/>
    <mergeCell ref="ETG333:ETG334"/>
    <mergeCell ref="ESP333:ESP334"/>
    <mergeCell ref="ESQ333:ESQ334"/>
    <mergeCell ref="ESR333:ESR334"/>
    <mergeCell ref="ESS333:ESS334"/>
    <mergeCell ref="EST333:EST334"/>
    <mergeCell ref="ESU333:ESU334"/>
    <mergeCell ref="ESV333:ESV334"/>
    <mergeCell ref="ESW333:ESW334"/>
    <mergeCell ref="ESX333:ESX334"/>
    <mergeCell ref="EVA333:EVA334"/>
    <mergeCell ref="EVB333:EVB334"/>
    <mergeCell ref="EVC333:EVC334"/>
    <mergeCell ref="EVD333:EVD334"/>
    <mergeCell ref="EVE333:EVE334"/>
    <mergeCell ref="EVF333:EVF334"/>
    <mergeCell ref="EVG333:EVG334"/>
    <mergeCell ref="EVH333:EVH334"/>
    <mergeCell ref="EVI333:EVI334"/>
    <mergeCell ref="EUR333:EUR334"/>
    <mergeCell ref="EUS333:EUS334"/>
    <mergeCell ref="EUT333:EUT334"/>
    <mergeCell ref="EUU333:EUU334"/>
    <mergeCell ref="EUV333:EUV334"/>
    <mergeCell ref="EUW333:EUW334"/>
    <mergeCell ref="EUX333:EUX334"/>
    <mergeCell ref="EUY333:EUY334"/>
    <mergeCell ref="EUZ333:EUZ334"/>
    <mergeCell ref="EUI333:EUI334"/>
    <mergeCell ref="EUJ333:EUJ334"/>
    <mergeCell ref="EUK333:EUK334"/>
    <mergeCell ref="EUL333:EUL334"/>
    <mergeCell ref="EUM333:EUM334"/>
    <mergeCell ref="EUN333:EUN334"/>
    <mergeCell ref="EUO333:EUO334"/>
    <mergeCell ref="EUP333:EUP334"/>
    <mergeCell ref="EUQ333:EUQ334"/>
    <mergeCell ref="ETZ333:ETZ334"/>
    <mergeCell ref="EUA333:EUA334"/>
    <mergeCell ref="EUB333:EUB334"/>
    <mergeCell ref="EUC333:EUC334"/>
    <mergeCell ref="EUD333:EUD334"/>
    <mergeCell ref="EUE333:EUE334"/>
    <mergeCell ref="EUF333:EUF334"/>
    <mergeCell ref="EUG333:EUG334"/>
    <mergeCell ref="EUH333:EUH334"/>
    <mergeCell ref="EWK333:EWK334"/>
    <mergeCell ref="EWL333:EWL334"/>
    <mergeCell ref="EWM333:EWM334"/>
    <mergeCell ref="EWN333:EWN334"/>
    <mergeCell ref="EWO333:EWO334"/>
    <mergeCell ref="EWP333:EWP334"/>
    <mergeCell ref="EWQ333:EWQ334"/>
    <mergeCell ref="EWR333:EWR334"/>
    <mergeCell ref="EWS333:EWS334"/>
    <mergeCell ref="EWB333:EWB334"/>
    <mergeCell ref="EWC333:EWC334"/>
    <mergeCell ref="EWD333:EWD334"/>
    <mergeCell ref="EWE333:EWE334"/>
    <mergeCell ref="EWF333:EWF334"/>
    <mergeCell ref="EWG333:EWG334"/>
    <mergeCell ref="EWH333:EWH334"/>
    <mergeCell ref="EWI333:EWI334"/>
    <mergeCell ref="EWJ333:EWJ334"/>
    <mergeCell ref="EVS333:EVS334"/>
    <mergeCell ref="EVT333:EVT334"/>
    <mergeCell ref="EVU333:EVU334"/>
    <mergeCell ref="EVV333:EVV334"/>
    <mergeCell ref="EVW333:EVW334"/>
    <mergeCell ref="EVX333:EVX334"/>
    <mergeCell ref="EVY333:EVY334"/>
    <mergeCell ref="EVZ333:EVZ334"/>
    <mergeCell ref="EWA333:EWA334"/>
    <mergeCell ref="EVJ333:EVJ334"/>
    <mergeCell ref="EVK333:EVK334"/>
    <mergeCell ref="EVL333:EVL334"/>
    <mergeCell ref="EVM333:EVM334"/>
    <mergeCell ref="EVN333:EVN334"/>
    <mergeCell ref="EVO333:EVO334"/>
    <mergeCell ref="EVP333:EVP334"/>
    <mergeCell ref="EVQ333:EVQ334"/>
    <mergeCell ref="EVR333:EVR334"/>
    <mergeCell ref="EXU333:EXU334"/>
    <mergeCell ref="EXV333:EXV334"/>
    <mergeCell ref="EXW333:EXW334"/>
    <mergeCell ref="EXX333:EXX334"/>
    <mergeCell ref="EXY333:EXY334"/>
    <mergeCell ref="EXZ333:EXZ334"/>
    <mergeCell ref="EYA333:EYA334"/>
    <mergeCell ref="EYB333:EYB334"/>
    <mergeCell ref="EYC333:EYC334"/>
    <mergeCell ref="EXL333:EXL334"/>
    <mergeCell ref="EXM333:EXM334"/>
    <mergeCell ref="EXN333:EXN334"/>
    <mergeCell ref="EXO333:EXO334"/>
    <mergeCell ref="EXP333:EXP334"/>
    <mergeCell ref="EXQ333:EXQ334"/>
    <mergeCell ref="EXR333:EXR334"/>
    <mergeCell ref="EXS333:EXS334"/>
    <mergeCell ref="EXT333:EXT334"/>
    <mergeCell ref="EXC333:EXC334"/>
    <mergeCell ref="EXD333:EXD334"/>
    <mergeCell ref="EXE333:EXE334"/>
    <mergeCell ref="EXF333:EXF334"/>
    <mergeCell ref="EXG333:EXG334"/>
    <mergeCell ref="EXH333:EXH334"/>
    <mergeCell ref="EXI333:EXI334"/>
    <mergeCell ref="EXJ333:EXJ334"/>
    <mergeCell ref="EXK333:EXK334"/>
    <mergeCell ref="EWT333:EWT334"/>
    <mergeCell ref="EWU333:EWU334"/>
    <mergeCell ref="EWV333:EWV334"/>
    <mergeCell ref="EWW333:EWW334"/>
    <mergeCell ref="EWX333:EWX334"/>
    <mergeCell ref="EWY333:EWY334"/>
    <mergeCell ref="EWZ333:EWZ334"/>
    <mergeCell ref="EXA333:EXA334"/>
    <mergeCell ref="EXB333:EXB334"/>
    <mergeCell ref="EZE333:EZE334"/>
    <mergeCell ref="EZF333:EZF334"/>
    <mergeCell ref="EZG333:EZG334"/>
    <mergeCell ref="EZH333:EZH334"/>
    <mergeCell ref="EZI333:EZI334"/>
    <mergeCell ref="EZJ333:EZJ334"/>
    <mergeCell ref="EZK333:EZK334"/>
    <mergeCell ref="EZL333:EZL334"/>
    <mergeCell ref="EZM333:EZM334"/>
    <mergeCell ref="EYV333:EYV334"/>
    <mergeCell ref="EYW333:EYW334"/>
    <mergeCell ref="EYX333:EYX334"/>
    <mergeCell ref="EYY333:EYY334"/>
    <mergeCell ref="EYZ333:EYZ334"/>
    <mergeCell ref="EZA333:EZA334"/>
    <mergeCell ref="EZB333:EZB334"/>
    <mergeCell ref="EZC333:EZC334"/>
    <mergeCell ref="EZD333:EZD334"/>
    <mergeCell ref="EYM333:EYM334"/>
    <mergeCell ref="EYN333:EYN334"/>
    <mergeCell ref="EYO333:EYO334"/>
    <mergeCell ref="EYP333:EYP334"/>
    <mergeCell ref="EYQ333:EYQ334"/>
    <mergeCell ref="EYR333:EYR334"/>
    <mergeCell ref="EYS333:EYS334"/>
    <mergeCell ref="EYT333:EYT334"/>
    <mergeCell ref="EYU333:EYU334"/>
    <mergeCell ref="EYD333:EYD334"/>
    <mergeCell ref="EYE333:EYE334"/>
    <mergeCell ref="EYF333:EYF334"/>
    <mergeCell ref="EYG333:EYG334"/>
    <mergeCell ref="EYH333:EYH334"/>
    <mergeCell ref="EYI333:EYI334"/>
    <mergeCell ref="EYJ333:EYJ334"/>
    <mergeCell ref="EYK333:EYK334"/>
    <mergeCell ref="EYL333:EYL334"/>
    <mergeCell ref="FAO333:FAO334"/>
    <mergeCell ref="FAP333:FAP334"/>
    <mergeCell ref="FAQ333:FAQ334"/>
    <mergeCell ref="FAR333:FAR334"/>
    <mergeCell ref="FAS333:FAS334"/>
    <mergeCell ref="FAT333:FAT334"/>
    <mergeCell ref="FAU333:FAU334"/>
    <mergeCell ref="FAV333:FAV334"/>
    <mergeCell ref="FAW333:FAW334"/>
    <mergeCell ref="FAF333:FAF334"/>
    <mergeCell ref="FAG333:FAG334"/>
    <mergeCell ref="FAH333:FAH334"/>
    <mergeCell ref="FAI333:FAI334"/>
    <mergeCell ref="FAJ333:FAJ334"/>
    <mergeCell ref="FAK333:FAK334"/>
    <mergeCell ref="FAL333:FAL334"/>
    <mergeCell ref="FAM333:FAM334"/>
    <mergeCell ref="FAN333:FAN334"/>
    <mergeCell ref="EZW333:EZW334"/>
    <mergeCell ref="EZX333:EZX334"/>
    <mergeCell ref="EZY333:EZY334"/>
    <mergeCell ref="EZZ333:EZZ334"/>
    <mergeCell ref="FAA333:FAA334"/>
    <mergeCell ref="FAB333:FAB334"/>
    <mergeCell ref="FAC333:FAC334"/>
    <mergeCell ref="FAD333:FAD334"/>
    <mergeCell ref="FAE333:FAE334"/>
    <mergeCell ref="EZN333:EZN334"/>
    <mergeCell ref="EZO333:EZO334"/>
    <mergeCell ref="EZP333:EZP334"/>
    <mergeCell ref="EZQ333:EZQ334"/>
    <mergeCell ref="EZR333:EZR334"/>
    <mergeCell ref="EZS333:EZS334"/>
    <mergeCell ref="EZT333:EZT334"/>
    <mergeCell ref="EZU333:EZU334"/>
    <mergeCell ref="EZV333:EZV334"/>
    <mergeCell ref="FBY333:FBY334"/>
    <mergeCell ref="FBZ333:FBZ334"/>
    <mergeCell ref="FCA333:FCA334"/>
    <mergeCell ref="FCB333:FCB334"/>
    <mergeCell ref="FCC333:FCC334"/>
    <mergeCell ref="FCD333:FCD334"/>
    <mergeCell ref="FCE333:FCE334"/>
    <mergeCell ref="FCF333:FCF334"/>
    <mergeCell ref="FCG333:FCG334"/>
    <mergeCell ref="FBP333:FBP334"/>
    <mergeCell ref="FBQ333:FBQ334"/>
    <mergeCell ref="FBR333:FBR334"/>
    <mergeCell ref="FBS333:FBS334"/>
    <mergeCell ref="FBT333:FBT334"/>
    <mergeCell ref="FBU333:FBU334"/>
    <mergeCell ref="FBV333:FBV334"/>
    <mergeCell ref="FBW333:FBW334"/>
    <mergeCell ref="FBX333:FBX334"/>
    <mergeCell ref="FBG333:FBG334"/>
    <mergeCell ref="FBH333:FBH334"/>
    <mergeCell ref="FBI333:FBI334"/>
    <mergeCell ref="FBJ333:FBJ334"/>
    <mergeCell ref="FBK333:FBK334"/>
    <mergeCell ref="FBL333:FBL334"/>
    <mergeCell ref="FBM333:FBM334"/>
    <mergeCell ref="FBN333:FBN334"/>
    <mergeCell ref="FBO333:FBO334"/>
    <mergeCell ref="FAX333:FAX334"/>
    <mergeCell ref="FAY333:FAY334"/>
    <mergeCell ref="FAZ333:FAZ334"/>
    <mergeCell ref="FBA333:FBA334"/>
    <mergeCell ref="FBB333:FBB334"/>
    <mergeCell ref="FBC333:FBC334"/>
    <mergeCell ref="FBD333:FBD334"/>
    <mergeCell ref="FBE333:FBE334"/>
    <mergeCell ref="FBF333:FBF334"/>
    <mergeCell ref="FDI333:FDI334"/>
    <mergeCell ref="FDJ333:FDJ334"/>
    <mergeCell ref="FDK333:FDK334"/>
    <mergeCell ref="FDL333:FDL334"/>
    <mergeCell ref="FDM333:FDM334"/>
    <mergeCell ref="FDN333:FDN334"/>
    <mergeCell ref="FDO333:FDO334"/>
    <mergeCell ref="FDP333:FDP334"/>
    <mergeCell ref="FDQ333:FDQ334"/>
    <mergeCell ref="FCZ333:FCZ334"/>
    <mergeCell ref="FDA333:FDA334"/>
    <mergeCell ref="FDB333:FDB334"/>
    <mergeCell ref="FDC333:FDC334"/>
    <mergeCell ref="FDD333:FDD334"/>
    <mergeCell ref="FDE333:FDE334"/>
    <mergeCell ref="FDF333:FDF334"/>
    <mergeCell ref="FDG333:FDG334"/>
    <mergeCell ref="FDH333:FDH334"/>
    <mergeCell ref="FCQ333:FCQ334"/>
    <mergeCell ref="FCR333:FCR334"/>
    <mergeCell ref="FCS333:FCS334"/>
    <mergeCell ref="FCT333:FCT334"/>
    <mergeCell ref="FCU333:FCU334"/>
    <mergeCell ref="FCV333:FCV334"/>
    <mergeCell ref="FCW333:FCW334"/>
    <mergeCell ref="FCX333:FCX334"/>
    <mergeCell ref="FCY333:FCY334"/>
    <mergeCell ref="FCH333:FCH334"/>
    <mergeCell ref="FCI333:FCI334"/>
    <mergeCell ref="FCJ333:FCJ334"/>
    <mergeCell ref="FCK333:FCK334"/>
    <mergeCell ref="FCL333:FCL334"/>
    <mergeCell ref="FCM333:FCM334"/>
    <mergeCell ref="FCN333:FCN334"/>
    <mergeCell ref="FCO333:FCO334"/>
    <mergeCell ref="FCP333:FCP334"/>
    <mergeCell ref="FES333:FES334"/>
    <mergeCell ref="FET333:FET334"/>
    <mergeCell ref="FEU333:FEU334"/>
    <mergeCell ref="FEV333:FEV334"/>
    <mergeCell ref="FEW333:FEW334"/>
    <mergeCell ref="FEX333:FEX334"/>
    <mergeCell ref="FEY333:FEY334"/>
    <mergeCell ref="FEZ333:FEZ334"/>
    <mergeCell ref="FFA333:FFA334"/>
    <mergeCell ref="FEJ333:FEJ334"/>
    <mergeCell ref="FEK333:FEK334"/>
    <mergeCell ref="FEL333:FEL334"/>
    <mergeCell ref="FEM333:FEM334"/>
    <mergeCell ref="FEN333:FEN334"/>
    <mergeCell ref="FEO333:FEO334"/>
    <mergeCell ref="FEP333:FEP334"/>
    <mergeCell ref="FEQ333:FEQ334"/>
    <mergeCell ref="FER333:FER334"/>
    <mergeCell ref="FEA333:FEA334"/>
    <mergeCell ref="FEB333:FEB334"/>
    <mergeCell ref="FEC333:FEC334"/>
    <mergeCell ref="FED333:FED334"/>
    <mergeCell ref="FEE333:FEE334"/>
    <mergeCell ref="FEF333:FEF334"/>
    <mergeCell ref="FEG333:FEG334"/>
    <mergeCell ref="FEH333:FEH334"/>
    <mergeCell ref="FEI333:FEI334"/>
    <mergeCell ref="FDR333:FDR334"/>
    <mergeCell ref="FDS333:FDS334"/>
    <mergeCell ref="FDT333:FDT334"/>
    <mergeCell ref="FDU333:FDU334"/>
    <mergeCell ref="FDV333:FDV334"/>
    <mergeCell ref="FDW333:FDW334"/>
    <mergeCell ref="FDX333:FDX334"/>
    <mergeCell ref="FDY333:FDY334"/>
    <mergeCell ref="FDZ333:FDZ334"/>
    <mergeCell ref="FGC333:FGC334"/>
    <mergeCell ref="FGD333:FGD334"/>
    <mergeCell ref="FGE333:FGE334"/>
    <mergeCell ref="FGF333:FGF334"/>
    <mergeCell ref="FGG333:FGG334"/>
    <mergeCell ref="FGH333:FGH334"/>
    <mergeCell ref="FGI333:FGI334"/>
    <mergeCell ref="FGJ333:FGJ334"/>
    <mergeCell ref="FGK333:FGK334"/>
    <mergeCell ref="FFT333:FFT334"/>
    <mergeCell ref="FFU333:FFU334"/>
    <mergeCell ref="FFV333:FFV334"/>
    <mergeCell ref="FFW333:FFW334"/>
    <mergeCell ref="FFX333:FFX334"/>
    <mergeCell ref="FFY333:FFY334"/>
    <mergeCell ref="FFZ333:FFZ334"/>
    <mergeCell ref="FGA333:FGA334"/>
    <mergeCell ref="FGB333:FGB334"/>
    <mergeCell ref="FFK333:FFK334"/>
    <mergeCell ref="FFL333:FFL334"/>
    <mergeCell ref="FFM333:FFM334"/>
    <mergeCell ref="FFN333:FFN334"/>
    <mergeCell ref="FFO333:FFO334"/>
    <mergeCell ref="FFP333:FFP334"/>
    <mergeCell ref="FFQ333:FFQ334"/>
    <mergeCell ref="FFR333:FFR334"/>
    <mergeCell ref="FFS333:FFS334"/>
    <mergeCell ref="FFB333:FFB334"/>
    <mergeCell ref="FFC333:FFC334"/>
    <mergeCell ref="FFD333:FFD334"/>
    <mergeCell ref="FFE333:FFE334"/>
    <mergeCell ref="FFF333:FFF334"/>
    <mergeCell ref="FFG333:FFG334"/>
    <mergeCell ref="FFH333:FFH334"/>
    <mergeCell ref="FFI333:FFI334"/>
    <mergeCell ref="FFJ333:FFJ334"/>
    <mergeCell ref="FHM333:FHM334"/>
    <mergeCell ref="FHN333:FHN334"/>
    <mergeCell ref="FHO333:FHO334"/>
    <mergeCell ref="FHP333:FHP334"/>
    <mergeCell ref="FHQ333:FHQ334"/>
    <mergeCell ref="FHR333:FHR334"/>
    <mergeCell ref="FHS333:FHS334"/>
    <mergeCell ref="FHT333:FHT334"/>
    <mergeCell ref="FHU333:FHU334"/>
    <mergeCell ref="FHD333:FHD334"/>
    <mergeCell ref="FHE333:FHE334"/>
    <mergeCell ref="FHF333:FHF334"/>
    <mergeCell ref="FHG333:FHG334"/>
    <mergeCell ref="FHH333:FHH334"/>
    <mergeCell ref="FHI333:FHI334"/>
    <mergeCell ref="FHJ333:FHJ334"/>
    <mergeCell ref="FHK333:FHK334"/>
    <mergeCell ref="FHL333:FHL334"/>
    <mergeCell ref="FGU333:FGU334"/>
    <mergeCell ref="FGV333:FGV334"/>
    <mergeCell ref="FGW333:FGW334"/>
    <mergeCell ref="FGX333:FGX334"/>
    <mergeCell ref="FGY333:FGY334"/>
    <mergeCell ref="FGZ333:FGZ334"/>
    <mergeCell ref="FHA333:FHA334"/>
    <mergeCell ref="FHB333:FHB334"/>
    <mergeCell ref="FHC333:FHC334"/>
    <mergeCell ref="FGL333:FGL334"/>
    <mergeCell ref="FGM333:FGM334"/>
    <mergeCell ref="FGN333:FGN334"/>
    <mergeCell ref="FGO333:FGO334"/>
    <mergeCell ref="FGP333:FGP334"/>
    <mergeCell ref="FGQ333:FGQ334"/>
    <mergeCell ref="FGR333:FGR334"/>
    <mergeCell ref="FGS333:FGS334"/>
    <mergeCell ref="FGT333:FGT334"/>
    <mergeCell ref="FIW333:FIW334"/>
    <mergeCell ref="FIX333:FIX334"/>
    <mergeCell ref="FIY333:FIY334"/>
    <mergeCell ref="FIZ333:FIZ334"/>
    <mergeCell ref="FJA333:FJA334"/>
    <mergeCell ref="FJB333:FJB334"/>
    <mergeCell ref="FJC333:FJC334"/>
    <mergeCell ref="FJD333:FJD334"/>
    <mergeCell ref="FJE333:FJE334"/>
    <mergeCell ref="FIN333:FIN334"/>
    <mergeCell ref="FIO333:FIO334"/>
    <mergeCell ref="FIP333:FIP334"/>
    <mergeCell ref="FIQ333:FIQ334"/>
    <mergeCell ref="FIR333:FIR334"/>
    <mergeCell ref="FIS333:FIS334"/>
    <mergeCell ref="FIT333:FIT334"/>
    <mergeCell ref="FIU333:FIU334"/>
    <mergeCell ref="FIV333:FIV334"/>
    <mergeCell ref="FIE333:FIE334"/>
    <mergeCell ref="FIF333:FIF334"/>
    <mergeCell ref="FIG333:FIG334"/>
    <mergeCell ref="FIH333:FIH334"/>
    <mergeCell ref="FII333:FII334"/>
    <mergeCell ref="FIJ333:FIJ334"/>
    <mergeCell ref="FIK333:FIK334"/>
    <mergeCell ref="FIL333:FIL334"/>
    <mergeCell ref="FIM333:FIM334"/>
    <mergeCell ref="FHV333:FHV334"/>
    <mergeCell ref="FHW333:FHW334"/>
    <mergeCell ref="FHX333:FHX334"/>
    <mergeCell ref="FHY333:FHY334"/>
    <mergeCell ref="FHZ333:FHZ334"/>
    <mergeCell ref="FIA333:FIA334"/>
    <mergeCell ref="FIB333:FIB334"/>
    <mergeCell ref="FIC333:FIC334"/>
    <mergeCell ref="FID333:FID334"/>
    <mergeCell ref="FKG333:FKG334"/>
    <mergeCell ref="FKH333:FKH334"/>
    <mergeCell ref="FKI333:FKI334"/>
    <mergeCell ref="FKJ333:FKJ334"/>
    <mergeCell ref="FKK333:FKK334"/>
    <mergeCell ref="FKL333:FKL334"/>
    <mergeCell ref="FKM333:FKM334"/>
    <mergeCell ref="FKN333:FKN334"/>
    <mergeCell ref="FKO333:FKO334"/>
    <mergeCell ref="FJX333:FJX334"/>
    <mergeCell ref="FJY333:FJY334"/>
    <mergeCell ref="FJZ333:FJZ334"/>
    <mergeCell ref="FKA333:FKA334"/>
    <mergeCell ref="FKB333:FKB334"/>
    <mergeCell ref="FKC333:FKC334"/>
    <mergeCell ref="FKD333:FKD334"/>
    <mergeCell ref="FKE333:FKE334"/>
    <mergeCell ref="FKF333:FKF334"/>
    <mergeCell ref="FJO333:FJO334"/>
    <mergeCell ref="FJP333:FJP334"/>
    <mergeCell ref="FJQ333:FJQ334"/>
    <mergeCell ref="FJR333:FJR334"/>
    <mergeCell ref="FJS333:FJS334"/>
    <mergeCell ref="FJT333:FJT334"/>
    <mergeCell ref="FJU333:FJU334"/>
    <mergeCell ref="FJV333:FJV334"/>
    <mergeCell ref="FJW333:FJW334"/>
    <mergeCell ref="FJF333:FJF334"/>
    <mergeCell ref="FJG333:FJG334"/>
    <mergeCell ref="FJH333:FJH334"/>
    <mergeCell ref="FJI333:FJI334"/>
    <mergeCell ref="FJJ333:FJJ334"/>
    <mergeCell ref="FJK333:FJK334"/>
    <mergeCell ref="FJL333:FJL334"/>
    <mergeCell ref="FJM333:FJM334"/>
    <mergeCell ref="FJN333:FJN334"/>
    <mergeCell ref="FLQ333:FLQ334"/>
    <mergeCell ref="FLR333:FLR334"/>
    <mergeCell ref="FLS333:FLS334"/>
    <mergeCell ref="FLT333:FLT334"/>
    <mergeCell ref="FLU333:FLU334"/>
    <mergeCell ref="FLV333:FLV334"/>
    <mergeCell ref="FLW333:FLW334"/>
    <mergeCell ref="FLX333:FLX334"/>
    <mergeCell ref="FLY333:FLY334"/>
    <mergeCell ref="FLH333:FLH334"/>
    <mergeCell ref="FLI333:FLI334"/>
    <mergeCell ref="FLJ333:FLJ334"/>
    <mergeCell ref="FLK333:FLK334"/>
    <mergeCell ref="FLL333:FLL334"/>
    <mergeCell ref="FLM333:FLM334"/>
    <mergeCell ref="FLN333:FLN334"/>
    <mergeCell ref="FLO333:FLO334"/>
    <mergeCell ref="FLP333:FLP334"/>
    <mergeCell ref="FKY333:FKY334"/>
    <mergeCell ref="FKZ333:FKZ334"/>
    <mergeCell ref="FLA333:FLA334"/>
    <mergeCell ref="FLB333:FLB334"/>
    <mergeCell ref="FLC333:FLC334"/>
    <mergeCell ref="FLD333:FLD334"/>
    <mergeCell ref="FLE333:FLE334"/>
    <mergeCell ref="FLF333:FLF334"/>
    <mergeCell ref="FLG333:FLG334"/>
    <mergeCell ref="FKP333:FKP334"/>
    <mergeCell ref="FKQ333:FKQ334"/>
    <mergeCell ref="FKR333:FKR334"/>
    <mergeCell ref="FKS333:FKS334"/>
    <mergeCell ref="FKT333:FKT334"/>
    <mergeCell ref="FKU333:FKU334"/>
    <mergeCell ref="FKV333:FKV334"/>
    <mergeCell ref="FKW333:FKW334"/>
    <mergeCell ref="FKX333:FKX334"/>
    <mergeCell ref="FNA333:FNA334"/>
    <mergeCell ref="FNB333:FNB334"/>
    <mergeCell ref="FNC333:FNC334"/>
    <mergeCell ref="FND333:FND334"/>
    <mergeCell ref="FNE333:FNE334"/>
    <mergeCell ref="FNF333:FNF334"/>
    <mergeCell ref="FNG333:FNG334"/>
    <mergeCell ref="FNH333:FNH334"/>
    <mergeCell ref="FNI333:FNI334"/>
    <mergeCell ref="FMR333:FMR334"/>
    <mergeCell ref="FMS333:FMS334"/>
    <mergeCell ref="FMT333:FMT334"/>
    <mergeCell ref="FMU333:FMU334"/>
    <mergeCell ref="FMV333:FMV334"/>
    <mergeCell ref="FMW333:FMW334"/>
    <mergeCell ref="FMX333:FMX334"/>
    <mergeCell ref="FMY333:FMY334"/>
    <mergeCell ref="FMZ333:FMZ334"/>
    <mergeCell ref="FMI333:FMI334"/>
    <mergeCell ref="FMJ333:FMJ334"/>
    <mergeCell ref="FMK333:FMK334"/>
    <mergeCell ref="FML333:FML334"/>
    <mergeCell ref="FMM333:FMM334"/>
    <mergeCell ref="FMN333:FMN334"/>
    <mergeCell ref="FMO333:FMO334"/>
    <mergeCell ref="FMP333:FMP334"/>
    <mergeCell ref="FMQ333:FMQ334"/>
    <mergeCell ref="FLZ333:FLZ334"/>
    <mergeCell ref="FMA333:FMA334"/>
    <mergeCell ref="FMB333:FMB334"/>
    <mergeCell ref="FMC333:FMC334"/>
    <mergeCell ref="FMD333:FMD334"/>
    <mergeCell ref="FME333:FME334"/>
    <mergeCell ref="FMF333:FMF334"/>
    <mergeCell ref="FMG333:FMG334"/>
    <mergeCell ref="FMH333:FMH334"/>
    <mergeCell ref="FOK333:FOK334"/>
    <mergeCell ref="FOL333:FOL334"/>
    <mergeCell ref="FOM333:FOM334"/>
    <mergeCell ref="FON333:FON334"/>
    <mergeCell ref="FOO333:FOO334"/>
    <mergeCell ref="FOP333:FOP334"/>
    <mergeCell ref="FOQ333:FOQ334"/>
    <mergeCell ref="FOR333:FOR334"/>
    <mergeCell ref="FOS333:FOS334"/>
    <mergeCell ref="FOB333:FOB334"/>
    <mergeCell ref="FOC333:FOC334"/>
    <mergeCell ref="FOD333:FOD334"/>
    <mergeCell ref="FOE333:FOE334"/>
    <mergeCell ref="FOF333:FOF334"/>
    <mergeCell ref="FOG333:FOG334"/>
    <mergeCell ref="FOH333:FOH334"/>
    <mergeCell ref="FOI333:FOI334"/>
    <mergeCell ref="FOJ333:FOJ334"/>
    <mergeCell ref="FNS333:FNS334"/>
    <mergeCell ref="FNT333:FNT334"/>
    <mergeCell ref="FNU333:FNU334"/>
    <mergeCell ref="FNV333:FNV334"/>
    <mergeCell ref="FNW333:FNW334"/>
    <mergeCell ref="FNX333:FNX334"/>
    <mergeCell ref="FNY333:FNY334"/>
    <mergeCell ref="FNZ333:FNZ334"/>
    <mergeCell ref="FOA333:FOA334"/>
    <mergeCell ref="FNJ333:FNJ334"/>
    <mergeCell ref="FNK333:FNK334"/>
    <mergeCell ref="FNL333:FNL334"/>
    <mergeCell ref="FNM333:FNM334"/>
    <mergeCell ref="FNN333:FNN334"/>
    <mergeCell ref="FNO333:FNO334"/>
    <mergeCell ref="FNP333:FNP334"/>
    <mergeCell ref="FNQ333:FNQ334"/>
    <mergeCell ref="FNR333:FNR334"/>
    <mergeCell ref="FPU333:FPU334"/>
    <mergeCell ref="FPV333:FPV334"/>
    <mergeCell ref="FPW333:FPW334"/>
    <mergeCell ref="FPX333:FPX334"/>
    <mergeCell ref="FPY333:FPY334"/>
    <mergeCell ref="FPZ333:FPZ334"/>
    <mergeCell ref="FQA333:FQA334"/>
    <mergeCell ref="FQB333:FQB334"/>
    <mergeCell ref="FQC333:FQC334"/>
    <mergeCell ref="FPL333:FPL334"/>
    <mergeCell ref="FPM333:FPM334"/>
    <mergeCell ref="FPN333:FPN334"/>
    <mergeCell ref="FPO333:FPO334"/>
    <mergeCell ref="FPP333:FPP334"/>
    <mergeCell ref="FPQ333:FPQ334"/>
    <mergeCell ref="FPR333:FPR334"/>
    <mergeCell ref="FPS333:FPS334"/>
    <mergeCell ref="FPT333:FPT334"/>
    <mergeCell ref="FPC333:FPC334"/>
    <mergeCell ref="FPD333:FPD334"/>
    <mergeCell ref="FPE333:FPE334"/>
    <mergeCell ref="FPF333:FPF334"/>
    <mergeCell ref="FPG333:FPG334"/>
    <mergeCell ref="FPH333:FPH334"/>
    <mergeCell ref="FPI333:FPI334"/>
    <mergeCell ref="FPJ333:FPJ334"/>
    <mergeCell ref="FPK333:FPK334"/>
    <mergeCell ref="FOT333:FOT334"/>
    <mergeCell ref="FOU333:FOU334"/>
    <mergeCell ref="FOV333:FOV334"/>
    <mergeCell ref="FOW333:FOW334"/>
    <mergeCell ref="FOX333:FOX334"/>
    <mergeCell ref="FOY333:FOY334"/>
    <mergeCell ref="FOZ333:FOZ334"/>
    <mergeCell ref="FPA333:FPA334"/>
    <mergeCell ref="FPB333:FPB334"/>
    <mergeCell ref="FRE333:FRE334"/>
    <mergeCell ref="FRF333:FRF334"/>
    <mergeCell ref="FRG333:FRG334"/>
    <mergeCell ref="FRH333:FRH334"/>
    <mergeCell ref="FRI333:FRI334"/>
    <mergeCell ref="FRJ333:FRJ334"/>
    <mergeCell ref="FRK333:FRK334"/>
    <mergeCell ref="FRL333:FRL334"/>
    <mergeCell ref="FRM333:FRM334"/>
    <mergeCell ref="FQV333:FQV334"/>
    <mergeCell ref="FQW333:FQW334"/>
    <mergeCell ref="FQX333:FQX334"/>
    <mergeCell ref="FQY333:FQY334"/>
    <mergeCell ref="FQZ333:FQZ334"/>
    <mergeCell ref="FRA333:FRA334"/>
    <mergeCell ref="FRB333:FRB334"/>
    <mergeCell ref="FRC333:FRC334"/>
    <mergeCell ref="FRD333:FRD334"/>
    <mergeCell ref="FQM333:FQM334"/>
    <mergeCell ref="FQN333:FQN334"/>
    <mergeCell ref="FQO333:FQO334"/>
    <mergeCell ref="FQP333:FQP334"/>
    <mergeCell ref="FQQ333:FQQ334"/>
    <mergeCell ref="FQR333:FQR334"/>
    <mergeCell ref="FQS333:FQS334"/>
    <mergeCell ref="FQT333:FQT334"/>
    <mergeCell ref="FQU333:FQU334"/>
    <mergeCell ref="FQD333:FQD334"/>
    <mergeCell ref="FQE333:FQE334"/>
    <mergeCell ref="FQF333:FQF334"/>
    <mergeCell ref="FQG333:FQG334"/>
    <mergeCell ref="FQH333:FQH334"/>
    <mergeCell ref="FQI333:FQI334"/>
    <mergeCell ref="FQJ333:FQJ334"/>
    <mergeCell ref="FQK333:FQK334"/>
    <mergeCell ref="FQL333:FQL334"/>
    <mergeCell ref="FSO333:FSO334"/>
    <mergeCell ref="FSP333:FSP334"/>
    <mergeCell ref="FSQ333:FSQ334"/>
    <mergeCell ref="FSR333:FSR334"/>
    <mergeCell ref="FSS333:FSS334"/>
    <mergeCell ref="FST333:FST334"/>
    <mergeCell ref="FSU333:FSU334"/>
    <mergeCell ref="FSV333:FSV334"/>
    <mergeCell ref="FSW333:FSW334"/>
    <mergeCell ref="FSF333:FSF334"/>
    <mergeCell ref="FSG333:FSG334"/>
    <mergeCell ref="FSH333:FSH334"/>
    <mergeCell ref="FSI333:FSI334"/>
    <mergeCell ref="FSJ333:FSJ334"/>
    <mergeCell ref="FSK333:FSK334"/>
    <mergeCell ref="FSL333:FSL334"/>
    <mergeCell ref="FSM333:FSM334"/>
    <mergeCell ref="FSN333:FSN334"/>
    <mergeCell ref="FRW333:FRW334"/>
    <mergeCell ref="FRX333:FRX334"/>
    <mergeCell ref="FRY333:FRY334"/>
    <mergeCell ref="FRZ333:FRZ334"/>
    <mergeCell ref="FSA333:FSA334"/>
    <mergeCell ref="FSB333:FSB334"/>
    <mergeCell ref="FSC333:FSC334"/>
    <mergeCell ref="FSD333:FSD334"/>
    <mergeCell ref="FSE333:FSE334"/>
    <mergeCell ref="FRN333:FRN334"/>
    <mergeCell ref="FRO333:FRO334"/>
    <mergeCell ref="FRP333:FRP334"/>
    <mergeCell ref="FRQ333:FRQ334"/>
    <mergeCell ref="FRR333:FRR334"/>
    <mergeCell ref="FRS333:FRS334"/>
    <mergeCell ref="FRT333:FRT334"/>
    <mergeCell ref="FRU333:FRU334"/>
    <mergeCell ref="FRV333:FRV334"/>
    <mergeCell ref="FTY333:FTY334"/>
    <mergeCell ref="FTZ333:FTZ334"/>
    <mergeCell ref="FUA333:FUA334"/>
    <mergeCell ref="FUB333:FUB334"/>
    <mergeCell ref="FUC333:FUC334"/>
    <mergeCell ref="FUD333:FUD334"/>
    <mergeCell ref="FUE333:FUE334"/>
    <mergeCell ref="FUF333:FUF334"/>
    <mergeCell ref="FUG333:FUG334"/>
    <mergeCell ref="FTP333:FTP334"/>
    <mergeCell ref="FTQ333:FTQ334"/>
    <mergeCell ref="FTR333:FTR334"/>
    <mergeCell ref="FTS333:FTS334"/>
    <mergeCell ref="FTT333:FTT334"/>
    <mergeCell ref="FTU333:FTU334"/>
    <mergeCell ref="FTV333:FTV334"/>
    <mergeCell ref="FTW333:FTW334"/>
    <mergeCell ref="FTX333:FTX334"/>
    <mergeCell ref="FTG333:FTG334"/>
    <mergeCell ref="FTH333:FTH334"/>
    <mergeCell ref="FTI333:FTI334"/>
    <mergeCell ref="FTJ333:FTJ334"/>
    <mergeCell ref="FTK333:FTK334"/>
    <mergeCell ref="FTL333:FTL334"/>
    <mergeCell ref="FTM333:FTM334"/>
    <mergeCell ref="FTN333:FTN334"/>
    <mergeCell ref="FTO333:FTO334"/>
    <mergeCell ref="FSX333:FSX334"/>
    <mergeCell ref="FSY333:FSY334"/>
    <mergeCell ref="FSZ333:FSZ334"/>
    <mergeCell ref="FTA333:FTA334"/>
    <mergeCell ref="FTB333:FTB334"/>
    <mergeCell ref="FTC333:FTC334"/>
    <mergeCell ref="FTD333:FTD334"/>
    <mergeCell ref="FTE333:FTE334"/>
    <mergeCell ref="FTF333:FTF334"/>
    <mergeCell ref="FVI333:FVI334"/>
    <mergeCell ref="FVJ333:FVJ334"/>
    <mergeCell ref="FVK333:FVK334"/>
    <mergeCell ref="FVL333:FVL334"/>
    <mergeCell ref="FVM333:FVM334"/>
    <mergeCell ref="FVN333:FVN334"/>
    <mergeCell ref="FVO333:FVO334"/>
    <mergeCell ref="FVP333:FVP334"/>
    <mergeCell ref="FVQ333:FVQ334"/>
    <mergeCell ref="FUZ333:FUZ334"/>
    <mergeCell ref="FVA333:FVA334"/>
    <mergeCell ref="FVB333:FVB334"/>
    <mergeCell ref="FVC333:FVC334"/>
    <mergeCell ref="FVD333:FVD334"/>
    <mergeCell ref="FVE333:FVE334"/>
    <mergeCell ref="FVF333:FVF334"/>
    <mergeCell ref="FVG333:FVG334"/>
    <mergeCell ref="FVH333:FVH334"/>
    <mergeCell ref="FUQ333:FUQ334"/>
    <mergeCell ref="FUR333:FUR334"/>
    <mergeCell ref="FUS333:FUS334"/>
    <mergeCell ref="FUT333:FUT334"/>
    <mergeCell ref="FUU333:FUU334"/>
    <mergeCell ref="FUV333:FUV334"/>
    <mergeCell ref="FUW333:FUW334"/>
    <mergeCell ref="FUX333:FUX334"/>
    <mergeCell ref="FUY333:FUY334"/>
    <mergeCell ref="FUH333:FUH334"/>
    <mergeCell ref="FUI333:FUI334"/>
    <mergeCell ref="FUJ333:FUJ334"/>
    <mergeCell ref="FUK333:FUK334"/>
    <mergeCell ref="FUL333:FUL334"/>
    <mergeCell ref="FUM333:FUM334"/>
    <mergeCell ref="FUN333:FUN334"/>
    <mergeCell ref="FUO333:FUO334"/>
    <mergeCell ref="FUP333:FUP334"/>
    <mergeCell ref="FWS333:FWS334"/>
    <mergeCell ref="FWT333:FWT334"/>
    <mergeCell ref="FWU333:FWU334"/>
    <mergeCell ref="FWV333:FWV334"/>
    <mergeCell ref="FWW333:FWW334"/>
    <mergeCell ref="FWX333:FWX334"/>
    <mergeCell ref="FWY333:FWY334"/>
    <mergeCell ref="FWZ333:FWZ334"/>
    <mergeCell ref="FXA333:FXA334"/>
    <mergeCell ref="FWJ333:FWJ334"/>
    <mergeCell ref="FWK333:FWK334"/>
    <mergeCell ref="FWL333:FWL334"/>
    <mergeCell ref="FWM333:FWM334"/>
    <mergeCell ref="FWN333:FWN334"/>
    <mergeCell ref="FWO333:FWO334"/>
    <mergeCell ref="FWP333:FWP334"/>
    <mergeCell ref="FWQ333:FWQ334"/>
    <mergeCell ref="FWR333:FWR334"/>
    <mergeCell ref="FWA333:FWA334"/>
    <mergeCell ref="FWB333:FWB334"/>
    <mergeCell ref="FWC333:FWC334"/>
    <mergeCell ref="FWD333:FWD334"/>
    <mergeCell ref="FWE333:FWE334"/>
    <mergeCell ref="FWF333:FWF334"/>
    <mergeCell ref="FWG333:FWG334"/>
    <mergeCell ref="FWH333:FWH334"/>
    <mergeCell ref="FWI333:FWI334"/>
    <mergeCell ref="FVR333:FVR334"/>
    <mergeCell ref="FVS333:FVS334"/>
    <mergeCell ref="FVT333:FVT334"/>
    <mergeCell ref="FVU333:FVU334"/>
    <mergeCell ref="FVV333:FVV334"/>
    <mergeCell ref="FVW333:FVW334"/>
    <mergeCell ref="FVX333:FVX334"/>
    <mergeCell ref="FVY333:FVY334"/>
    <mergeCell ref="FVZ333:FVZ334"/>
    <mergeCell ref="FYC333:FYC334"/>
    <mergeCell ref="FYD333:FYD334"/>
    <mergeCell ref="FYE333:FYE334"/>
    <mergeCell ref="FYF333:FYF334"/>
    <mergeCell ref="FYG333:FYG334"/>
    <mergeCell ref="FYH333:FYH334"/>
    <mergeCell ref="FYI333:FYI334"/>
    <mergeCell ref="FYJ333:FYJ334"/>
    <mergeCell ref="FYK333:FYK334"/>
    <mergeCell ref="FXT333:FXT334"/>
    <mergeCell ref="FXU333:FXU334"/>
    <mergeCell ref="FXV333:FXV334"/>
    <mergeCell ref="FXW333:FXW334"/>
    <mergeCell ref="FXX333:FXX334"/>
    <mergeCell ref="FXY333:FXY334"/>
    <mergeCell ref="FXZ333:FXZ334"/>
    <mergeCell ref="FYA333:FYA334"/>
    <mergeCell ref="FYB333:FYB334"/>
    <mergeCell ref="FXK333:FXK334"/>
    <mergeCell ref="FXL333:FXL334"/>
    <mergeCell ref="FXM333:FXM334"/>
    <mergeCell ref="FXN333:FXN334"/>
    <mergeCell ref="FXO333:FXO334"/>
    <mergeCell ref="FXP333:FXP334"/>
    <mergeCell ref="FXQ333:FXQ334"/>
    <mergeCell ref="FXR333:FXR334"/>
    <mergeCell ref="FXS333:FXS334"/>
    <mergeCell ref="FXB333:FXB334"/>
    <mergeCell ref="FXC333:FXC334"/>
    <mergeCell ref="FXD333:FXD334"/>
    <mergeCell ref="FXE333:FXE334"/>
    <mergeCell ref="FXF333:FXF334"/>
    <mergeCell ref="FXG333:FXG334"/>
    <mergeCell ref="FXH333:FXH334"/>
    <mergeCell ref="FXI333:FXI334"/>
    <mergeCell ref="FXJ333:FXJ334"/>
    <mergeCell ref="FZM333:FZM334"/>
    <mergeCell ref="FZN333:FZN334"/>
    <mergeCell ref="FZO333:FZO334"/>
    <mergeCell ref="FZP333:FZP334"/>
    <mergeCell ref="FZQ333:FZQ334"/>
    <mergeCell ref="FZR333:FZR334"/>
    <mergeCell ref="FZS333:FZS334"/>
    <mergeCell ref="FZT333:FZT334"/>
    <mergeCell ref="FZU333:FZU334"/>
    <mergeCell ref="FZD333:FZD334"/>
    <mergeCell ref="FZE333:FZE334"/>
    <mergeCell ref="FZF333:FZF334"/>
    <mergeCell ref="FZG333:FZG334"/>
    <mergeCell ref="FZH333:FZH334"/>
    <mergeCell ref="FZI333:FZI334"/>
    <mergeCell ref="FZJ333:FZJ334"/>
    <mergeCell ref="FZK333:FZK334"/>
    <mergeCell ref="FZL333:FZL334"/>
    <mergeCell ref="FYU333:FYU334"/>
    <mergeCell ref="FYV333:FYV334"/>
    <mergeCell ref="FYW333:FYW334"/>
    <mergeCell ref="FYX333:FYX334"/>
    <mergeCell ref="FYY333:FYY334"/>
    <mergeCell ref="FYZ333:FYZ334"/>
    <mergeCell ref="FZA333:FZA334"/>
    <mergeCell ref="FZB333:FZB334"/>
    <mergeCell ref="FZC333:FZC334"/>
    <mergeCell ref="FYL333:FYL334"/>
    <mergeCell ref="FYM333:FYM334"/>
    <mergeCell ref="FYN333:FYN334"/>
    <mergeCell ref="FYO333:FYO334"/>
    <mergeCell ref="FYP333:FYP334"/>
    <mergeCell ref="FYQ333:FYQ334"/>
    <mergeCell ref="FYR333:FYR334"/>
    <mergeCell ref="FYS333:FYS334"/>
    <mergeCell ref="FYT333:FYT334"/>
    <mergeCell ref="GAW333:GAW334"/>
    <mergeCell ref="GAX333:GAX334"/>
    <mergeCell ref="GAY333:GAY334"/>
    <mergeCell ref="GAZ333:GAZ334"/>
    <mergeCell ref="GBA333:GBA334"/>
    <mergeCell ref="GBB333:GBB334"/>
    <mergeCell ref="GBC333:GBC334"/>
    <mergeCell ref="GBD333:GBD334"/>
    <mergeCell ref="GBE333:GBE334"/>
    <mergeCell ref="GAN333:GAN334"/>
    <mergeCell ref="GAO333:GAO334"/>
    <mergeCell ref="GAP333:GAP334"/>
    <mergeCell ref="GAQ333:GAQ334"/>
    <mergeCell ref="GAR333:GAR334"/>
    <mergeCell ref="GAS333:GAS334"/>
    <mergeCell ref="GAT333:GAT334"/>
    <mergeCell ref="GAU333:GAU334"/>
    <mergeCell ref="GAV333:GAV334"/>
    <mergeCell ref="GAE333:GAE334"/>
    <mergeCell ref="GAF333:GAF334"/>
    <mergeCell ref="GAG333:GAG334"/>
    <mergeCell ref="GAH333:GAH334"/>
    <mergeCell ref="GAI333:GAI334"/>
    <mergeCell ref="GAJ333:GAJ334"/>
    <mergeCell ref="GAK333:GAK334"/>
    <mergeCell ref="GAL333:GAL334"/>
    <mergeCell ref="GAM333:GAM334"/>
    <mergeCell ref="FZV333:FZV334"/>
    <mergeCell ref="FZW333:FZW334"/>
    <mergeCell ref="FZX333:FZX334"/>
    <mergeCell ref="FZY333:FZY334"/>
    <mergeCell ref="FZZ333:FZZ334"/>
    <mergeCell ref="GAA333:GAA334"/>
    <mergeCell ref="GAB333:GAB334"/>
    <mergeCell ref="GAC333:GAC334"/>
    <mergeCell ref="GAD333:GAD334"/>
    <mergeCell ref="GCG333:GCG334"/>
    <mergeCell ref="GCH333:GCH334"/>
    <mergeCell ref="GCI333:GCI334"/>
    <mergeCell ref="GCJ333:GCJ334"/>
    <mergeCell ref="GCK333:GCK334"/>
    <mergeCell ref="GCL333:GCL334"/>
    <mergeCell ref="GCM333:GCM334"/>
    <mergeCell ref="GCN333:GCN334"/>
    <mergeCell ref="GCO333:GCO334"/>
    <mergeCell ref="GBX333:GBX334"/>
    <mergeCell ref="GBY333:GBY334"/>
    <mergeCell ref="GBZ333:GBZ334"/>
    <mergeCell ref="GCA333:GCA334"/>
    <mergeCell ref="GCB333:GCB334"/>
    <mergeCell ref="GCC333:GCC334"/>
    <mergeCell ref="GCD333:GCD334"/>
    <mergeCell ref="GCE333:GCE334"/>
    <mergeCell ref="GCF333:GCF334"/>
    <mergeCell ref="GBO333:GBO334"/>
    <mergeCell ref="GBP333:GBP334"/>
    <mergeCell ref="GBQ333:GBQ334"/>
    <mergeCell ref="GBR333:GBR334"/>
    <mergeCell ref="GBS333:GBS334"/>
    <mergeCell ref="GBT333:GBT334"/>
    <mergeCell ref="GBU333:GBU334"/>
    <mergeCell ref="GBV333:GBV334"/>
    <mergeCell ref="GBW333:GBW334"/>
    <mergeCell ref="GBF333:GBF334"/>
    <mergeCell ref="GBG333:GBG334"/>
    <mergeCell ref="GBH333:GBH334"/>
    <mergeCell ref="GBI333:GBI334"/>
    <mergeCell ref="GBJ333:GBJ334"/>
    <mergeCell ref="GBK333:GBK334"/>
    <mergeCell ref="GBL333:GBL334"/>
    <mergeCell ref="GBM333:GBM334"/>
    <mergeCell ref="GBN333:GBN334"/>
    <mergeCell ref="GDQ333:GDQ334"/>
    <mergeCell ref="GDR333:GDR334"/>
    <mergeCell ref="GDS333:GDS334"/>
    <mergeCell ref="GDT333:GDT334"/>
    <mergeCell ref="GDU333:GDU334"/>
    <mergeCell ref="GDV333:GDV334"/>
    <mergeCell ref="GDW333:GDW334"/>
    <mergeCell ref="GDX333:GDX334"/>
    <mergeCell ref="GDY333:GDY334"/>
    <mergeCell ref="GDH333:GDH334"/>
    <mergeCell ref="GDI333:GDI334"/>
    <mergeCell ref="GDJ333:GDJ334"/>
    <mergeCell ref="GDK333:GDK334"/>
    <mergeCell ref="GDL333:GDL334"/>
    <mergeCell ref="GDM333:GDM334"/>
    <mergeCell ref="GDN333:GDN334"/>
    <mergeCell ref="GDO333:GDO334"/>
    <mergeCell ref="GDP333:GDP334"/>
    <mergeCell ref="GCY333:GCY334"/>
    <mergeCell ref="GCZ333:GCZ334"/>
    <mergeCell ref="GDA333:GDA334"/>
    <mergeCell ref="GDB333:GDB334"/>
    <mergeCell ref="GDC333:GDC334"/>
    <mergeCell ref="GDD333:GDD334"/>
    <mergeCell ref="GDE333:GDE334"/>
    <mergeCell ref="GDF333:GDF334"/>
    <mergeCell ref="GDG333:GDG334"/>
    <mergeCell ref="GCP333:GCP334"/>
    <mergeCell ref="GCQ333:GCQ334"/>
    <mergeCell ref="GCR333:GCR334"/>
    <mergeCell ref="GCS333:GCS334"/>
    <mergeCell ref="GCT333:GCT334"/>
    <mergeCell ref="GCU333:GCU334"/>
    <mergeCell ref="GCV333:GCV334"/>
    <mergeCell ref="GCW333:GCW334"/>
    <mergeCell ref="GCX333:GCX334"/>
    <mergeCell ref="GFA333:GFA334"/>
    <mergeCell ref="GFB333:GFB334"/>
    <mergeCell ref="GFC333:GFC334"/>
    <mergeCell ref="GFD333:GFD334"/>
    <mergeCell ref="GFE333:GFE334"/>
    <mergeCell ref="GFF333:GFF334"/>
    <mergeCell ref="GFG333:GFG334"/>
    <mergeCell ref="GFH333:GFH334"/>
    <mergeCell ref="GFI333:GFI334"/>
    <mergeCell ref="GER333:GER334"/>
    <mergeCell ref="GES333:GES334"/>
    <mergeCell ref="GET333:GET334"/>
    <mergeCell ref="GEU333:GEU334"/>
    <mergeCell ref="GEV333:GEV334"/>
    <mergeCell ref="GEW333:GEW334"/>
    <mergeCell ref="GEX333:GEX334"/>
    <mergeCell ref="GEY333:GEY334"/>
    <mergeCell ref="GEZ333:GEZ334"/>
    <mergeCell ref="GEI333:GEI334"/>
    <mergeCell ref="GEJ333:GEJ334"/>
    <mergeCell ref="GEK333:GEK334"/>
    <mergeCell ref="GEL333:GEL334"/>
    <mergeCell ref="GEM333:GEM334"/>
    <mergeCell ref="GEN333:GEN334"/>
    <mergeCell ref="GEO333:GEO334"/>
    <mergeCell ref="GEP333:GEP334"/>
    <mergeCell ref="GEQ333:GEQ334"/>
    <mergeCell ref="GDZ333:GDZ334"/>
    <mergeCell ref="GEA333:GEA334"/>
    <mergeCell ref="GEB333:GEB334"/>
    <mergeCell ref="GEC333:GEC334"/>
    <mergeCell ref="GED333:GED334"/>
    <mergeCell ref="GEE333:GEE334"/>
    <mergeCell ref="GEF333:GEF334"/>
    <mergeCell ref="GEG333:GEG334"/>
    <mergeCell ref="GEH333:GEH334"/>
    <mergeCell ref="GGK333:GGK334"/>
    <mergeCell ref="GGL333:GGL334"/>
    <mergeCell ref="GGM333:GGM334"/>
    <mergeCell ref="GGN333:GGN334"/>
    <mergeCell ref="GGO333:GGO334"/>
    <mergeCell ref="GGP333:GGP334"/>
    <mergeCell ref="GGQ333:GGQ334"/>
    <mergeCell ref="GGR333:GGR334"/>
    <mergeCell ref="GGS333:GGS334"/>
    <mergeCell ref="GGB333:GGB334"/>
    <mergeCell ref="GGC333:GGC334"/>
    <mergeCell ref="GGD333:GGD334"/>
    <mergeCell ref="GGE333:GGE334"/>
    <mergeCell ref="GGF333:GGF334"/>
    <mergeCell ref="GGG333:GGG334"/>
    <mergeCell ref="GGH333:GGH334"/>
    <mergeCell ref="GGI333:GGI334"/>
    <mergeCell ref="GGJ333:GGJ334"/>
    <mergeCell ref="GFS333:GFS334"/>
    <mergeCell ref="GFT333:GFT334"/>
    <mergeCell ref="GFU333:GFU334"/>
    <mergeCell ref="GFV333:GFV334"/>
    <mergeCell ref="GFW333:GFW334"/>
    <mergeCell ref="GFX333:GFX334"/>
    <mergeCell ref="GFY333:GFY334"/>
    <mergeCell ref="GFZ333:GFZ334"/>
    <mergeCell ref="GGA333:GGA334"/>
    <mergeCell ref="GFJ333:GFJ334"/>
    <mergeCell ref="GFK333:GFK334"/>
    <mergeCell ref="GFL333:GFL334"/>
    <mergeCell ref="GFM333:GFM334"/>
    <mergeCell ref="GFN333:GFN334"/>
    <mergeCell ref="GFO333:GFO334"/>
    <mergeCell ref="GFP333:GFP334"/>
    <mergeCell ref="GFQ333:GFQ334"/>
    <mergeCell ref="GFR333:GFR334"/>
    <mergeCell ref="GHU333:GHU334"/>
    <mergeCell ref="GHV333:GHV334"/>
    <mergeCell ref="GHW333:GHW334"/>
    <mergeCell ref="GHX333:GHX334"/>
    <mergeCell ref="GHY333:GHY334"/>
    <mergeCell ref="GHZ333:GHZ334"/>
    <mergeCell ref="GIA333:GIA334"/>
    <mergeCell ref="GIB333:GIB334"/>
    <mergeCell ref="GIC333:GIC334"/>
    <mergeCell ref="GHL333:GHL334"/>
    <mergeCell ref="GHM333:GHM334"/>
    <mergeCell ref="GHN333:GHN334"/>
    <mergeCell ref="GHO333:GHO334"/>
    <mergeCell ref="GHP333:GHP334"/>
    <mergeCell ref="GHQ333:GHQ334"/>
    <mergeCell ref="GHR333:GHR334"/>
    <mergeCell ref="GHS333:GHS334"/>
    <mergeCell ref="GHT333:GHT334"/>
    <mergeCell ref="GHC333:GHC334"/>
    <mergeCell ref="GHD333:GHD334"/>
    <mergeCell ref="GHE333:GHE334"/>
    <mergeCell ref="GHF333:GHF334"/>
    <mergeCell ref="GHG333:GHG334"/>
    <mergeCell ref="GHH333:GHH334"/>
    <mergeCell ref="GHI333:GHI334"/>
    <mergeCell ref="GHJ333:GHJ334"/>
    <mergeCell ref="GHK333:GHK334"/>
    <mergeCell ref="GGT333:GGT334"/>
    <mergeCell ref="GGU333:GGU334"/>
    <mergeCell ref="GGV333:GGV334"/>
    <mergeCell ref="GGW333:GGW334"/>
    <mergeCell ref="GGX333:GGX334"/>
    <mergeCell ref="GGY333:GGY334"/>
    <mergeCell ref="GGZ333:GGZ334"/>
    <mergeCell ref="GHA333:GHA334"/>
    <mergeCell ref="GHB333:GHB334"/>
    <mergeCell ref="GJE333:GJE334"/>
    <mergeCell ref="GJF333:GJF334"/>
    <mergeCell ref="GJG333:GJG334"/>
    <mergeCell ref="GJH333:GJH334"/>
    <mergeCell ref="GJI333:GJI334"/>
    <mergeCell ref="GJJ333:GJJ334"/>
    <mergeCell ref="GJK333:GJK334"/>
    <mergeCell ref="GJL333:GJL334"/>
    <mergeCell ref="GJM333:GJM334"/>
    <mergeCell ref="GIV333:GIV334"/>
    <mergeCell ref="GIW333:GIW334"/>
    <mergeCell ref="GIX333:GIX334"/>
    <mergeCell ref="GIY333:GIY334"/>
    <mergeCell ref="GIZ333:GIZ334"/>
    <mergeCell ref="GJA333:GJA334"/>
    <mergeCell ref="GJB333:GJB334"/>
    <mergeCell ref="GJC333:GJC334"/>
    <mergeCell ref="GJD333:GJD334"/>
    <mergeCell ref="GIM333:GIM334"/>
    <mergeCell ref="GIN333:GIN334"/>
    <mergeCell ref="GIO333:GIO334"/>
    <mergeCell ref="GIP333:GIP334"/>
    <mergeCell ref="GIQ333:GIQ334"/>
    <mergeCell ref="GIR333:GIR334"/>
    <mergeCell ref="GIS333:GIS334"/>
    <mergeCell ref="GIT333:GIT334"/>
    <mergeCell ref="GIU333:GIU334"/>
    <mergeCell ref="GID333:GID334"/>
    <mergeCell ref="GIE333:GIE334"/>
    <mergeCell ref="GIF333:GIF334"/>
    <mergeCell ref="GIG333:GIG334"/>
    <mergeCell ref="GIH333:GIH334"/>
    <mergeCell ref="GII333:GII334"/>
    <mergeCell ref="GIJ333:GIJ334"/>
    <mergeCell ref="GIK333:GIK334"/>
    <mergeCell ref="GIL333:GIL334"/>
    <mergeCell ref="GKO333:GKO334"/>
    <mergeCell ref="GKP333:GKP334"/>
    <mergeCell ref="GKQ333:GKQ334"/>
    <mergeCell ref="GKR333:GKR334"/>
    <mergeCell ref="GKS333:GKS334"/>
    <mergeCell ref="GKT333:GKT334"/>
    <mergeCell ref="GKU333:GKU334"/>
    <mergeCell ref="GKV333:GKV334"/>
    <mergeCell ref="GKW333:GKW334"/>
    <mergeCell ref="GKF333:GKF334"/>
    <mergeCell ref="GKG333:GKG334"/>
    <mergeCell ref="GKH333:GKH334"/>
    <mergeCell ref="GKI333:GKI334"/>
    <mergeCell ref="GKJ333:GKJ334"/>
    <mergeCell ref="GKK333:GKK334"/>
    <mergeCell ref="GKL333:GKL334"/>
    <mergeCell ref="GKM333:GKM334"/>
    <mergeCell ref="GKN333:GKN334"/>
    <mergeCell ref="GJW333:GJW334"/>
    <mergeCell ref="GJX333:GJX334"/>
    <mergeCell ref="GJY333:GJY334"/>
    <mergeCell ref="GJZ333:GJZ334"/>
    <mergeCell ref="GKA333:GKA334"/>
    <mergeCell ref="GKB333:GKB334"/>
    <mergeCell ref="GKC333:GKC334"/>
    <mergeCell ref="GKD333:GKD334"/>
    <mergeCell ref="GKE333:GKE334"/>
    <mergeCell ref="GJN333:GJN334"/>
    <mergeCell ref="GJO333:GJO334"/>
    <mergeCell ref="GJP333:GJP334"/>
    <mergeCell ref="GJQ333:GJQ334"/>
    <mergeCell ref="GJR333:GJR334"/>
    <mergeCell ref="GJS333:GJS334"/>
    <mergeCell ref="GJT333:GJT334"/>
    <mergeCell ref="GJU333:GJU334"/>
    <mergeCell ref="GJV333:GJV334"/>
    <mergeCell ref="GLY333:GLY334"/>
    <mergeCell ref="GLZ333:GLZ334"/>
    <mergeCell ref="GMA333:GMA334"/>
    <mergeCell ref="GMB333:GMB334"/>
    <mergeCell ref="GMC333:GMC334"/>
    <mergeCell ref="GMD333:GMD334"/>
    <mergeCell ref="GME333:GME334"/>
    <mergeCell ref="GMF333:GMF334"/>
    <mergeCell ref="GMG333:GMG334"/>
    <mergeCell ref="GLP333:GLP334"/>
    <mergeCell ref="GLQ333:GLQ334"/>
    <mergeCell ref="GLR333:GLR334"/>
    <mergeCell ref="GLS333:GLS334"/>
    <mergeCell ref="GLT333:GLT334"/>
    <mergeCell ref="GLU333:GLU334"/>
    <mergeCell ref="GLV333:GLV334"/>
    <mergeCell ref="GLW333:GLW334"/>
    <mergeCell ref="GLX333:GLX334"/>
    <mergeCell ref="GLG333:GLG334"/>
    <mergeCell ref="GLH333:GLH334"/>
    <mergeCell ref="GLI333:GLI334"/>
    <mergeCell ref="GLJ333:GLJ334"/>
    <mergeCell ref="GLK333:GLK334"/>
    <mergeCell ref="GLL333:GLL334"/>
    <mergeCell ref="GLM333:GLM334"/>
    <mergeCell ref="GLN333:GLN334"/>
    <mergeCell ref="GLO333:GLO334"/>
    <mergeCell ref="GKX333:GKX334"/>
    <mergeCell ref="GKY333:GKY334"/>
    <mergeCell ref="GKZ333:GKZ334"/>
    <mergeCell ref="GLA333:GLA334"/>
    <mergeCell ref="GLB333:GLB334"/>
    <mergeCell ref="GLC333:GLC334"/>
    <mergeCell ref="GLD333:GLD334"/>
    <mergeCell ref="GLE333:GLE334"/>
    <mergeCell ref="GLF333:GLF334"/>
    <mergeCell ref="GNI333:GNI334"/>
    <mergeCell ref="GNJ333:GNJ334"/>
    <mergeCell ref="GNK333:GNK334"/>
    <mergeCell ref="GNL333:GNL334"/>
    <mergeCell ref="GNM333:GNM334"/>
    <mergeCell ref="GNN333:GNN334"/>
    <mergeCell ref="GNO333:GNO334"/>
    <mergeCell ref="GNP333:GNP334"/>
    <mergeCell ref="GNQ333:GNQ334"/>
    <mergeCell ref="GMZ333:GMZ334"/>
    <mergeCell ref="GNA333:GNA334"/>
    <mergeCell ref="GNB333:GNB334"/>
    <mergeCell ref="GNC333:GNC334"/>
    <mergeCell ref="GND333:GND334"/>
    <mergeCell ref="GNE333:GNE334"/>
    <mergeCell ref="GNF333:GNF334"/>
    <mergeCell ref="GNG333:GNG334"/>
    <mergeCell ref="GNH333:GNH334"/>
    <mergeCell ref="GMQ333:GMQ334"/>
    <mergeCell ref="GMR333:GMR334"/>
    <mergeCell ref="GMS333:GMS334"/>
    <mergeCell ref="GMT333:GMT334"/>
    <mergeCell ref="GMU333:GMU334"/>
    <mergeCell ref="GMV333:GMV334"/>
    <mergeCell ref="GMW333:GMW334"/>
    <mergeCell ref="GMX333:GMX334"/>
    <mergeCell ref="GMY333:GMY334"/>
    <mergeCell ref="GMH333:GMH334"/>
    <mergeCell ref="GMI333:GMI334"/>
    <mergeCell ref="GMJ333:GMJ334"/>
    <mergeCell ref="GMK333:GMK334"/>
    <mergeCell ref="GML333:GML334"/>
    <mergeCell ref="GMM333:GMM334"/>
    <mergeCell ref="GMN333:GMN334"/>
    <mergeCell ref="GMO333:GMO334"/>
    <mergeCell ref="GMP333:GMP334"/>
    <mergeCell ref="GOS333:GOS334"/>
    <mergeCell ref="GOT333:GOT334"/>
    <mergeCell ref="GOU333:GOU334"/>
    <mergeCell ref="GOV333:GOV334"/>
    <mergeCell ref="GOW333:GOW334"/>
    <mergeCell ref="GOX333:GOX334"/>
    <mergeCell ref="GOY333:GOY334"/>
    <mergeCell ref="GOZ333:GOZ334"/>
    <mergeCell ref="GPA333:GPA334"/>
    <mergeCell ref="GOJ333:GOJ334"/>
    <mergeCell ref="GOK333:GOK334"/>
    <mergeCell ref="GOL333:GOL334"/>
    <mergeCell ref="GOM333:GOM334"/>
    <mergeCell ref="GON333:GON334"/>
    <mergeCell ref="GOO333:GOO334"/>
    <mergeCell ref="GOP333:GOP334"/>
    <mergeCell ref="GOQ333:GOQ334"/>
    <mergeCell ref="GOR333:GOR334"/>
    <mergeCell ref="GOA333:GOA334"/>
    <mergeCell ref="GOB333:GOB334"/>
    <mergeCell ref="GOC333:GOC334"/>
    <mergeCell ref="GOD333:GOD334"/>
    <mergeCell ref="GOE333:GOE334"/>
    <mergeCell ref="GOF333:GOF334"/>
    <mergeCell ref="GOG333:GOG334"/>
    <mergeCell ref="GOH333:GOH334"/>
    <mergeCell ref="GOI333:GOI334"/>
    <mergeCell ref="GNR333:GNR334"/>
    <mergeCell ref="GNS333:GNS334"/>
    <mergeCell ref="GNT333:GNT334"/>
    <mergeCell ref="GNU333:GNU334"/>
    <mergeCell ref="GNV333:GNV334"/>
    <mergeCell ref="GNW333:GNW334"/>
    <mergeCell ref="GNX333:GNX334"/>
    <mergeCell ref="GNY333:GNY334"/>
    <mergeCell ref="GNZ333:GNZ334"/>
    <mergeCell ref="GQC333:GQC334"/>
    <mergeCell ref="GQD333:GQD334"/>
    <mergeCell ref="GQE333:GQE334"/>
    <mergeCell ref="GQF333:GQF334"/>
    <mergeCell ref="GQG333:GQG334"/>
    <mergeCell ref="GQH333:GQH334"/>
    <mergeCell ref="GQI333:GQI334"/>
    <mergeCell ref="GQJ333:GQJ334"/>
    <mergeCell ref="GQK333:GQK334"/>
    <mergeCell ref="GPT333:GPT334"/>
    <mergeCell ref="GPU333:GPU334"/>
    <mergeCell ref="GPV333:GPV334"/>
    <mergeCell ref="GPW333:GPW334"/>
    <mergeCell ref="GPX333:GPX334"/>
    <mergeCell ref="GPY333:GPY334"/>
    <mergeCell ref="GPZ333:GPZ334"/>
    <mergeCell ref="GQA333:GQA334"/>
    <mergeCell ref="GQB333:GQB334"/>
    <mergeCell ref="GPK333:GPK334"/>
    <mergeCell ref="GPL333:GPL334"/>
    <mergeCell ref="GPM333:GPM334"/>
    <mergeCell ref="GPN333:GPN334"/>
    <mergeCell ref="GPO333:GPO334"/>
    <mergeCell ref="GPP333:GPP334"/>
    <mergeCell ref="GPQ333:GPQ334"/>
    <mergeCell ref="GPR333:GPR334"/>
    <mergeCell ref="GPS333:GPS334"/>
    <mergeCell ref="GPB333:GPB334"/>
    <mergeCell ref="GPC333:GPC334"/>
    <mergeCell ref="GPD333:GPD334"/>
    <mergeCell ref="GPE333:GPE334"/>
    <mergeCell ref="GPF333:GPF334"/>
    <mergeCell ref="GPG333:GPG334"/>
    <mergeCell ref="GPH333:GPH334"/>
    <mergeCell ref="GPI333:GPI334"/>
    <mergeCell ref="GPJ333:GPJ334"/>
    <mergeCell ref="GRM333:GRM334"/>
    <mergeCell ref="GRN333:GRN334"/>
    <mergeCell ref="GRO333:GRO334"/>
    <mergeCell ref="GRP333:GRP334"/>
    <mergeCell ref="GRQ333:GRQ334"/>
    <mergeCell ref="GRR333:GRR334"/>
    <mergeCell ref="GRS333:GRS334"/>
    <mergeCell ref="GRT333:GRT334"/>
    <mergeCell ref="GRU333:GRU334"/>
    <mergeCell ref="GRD333:GRD334"/>
    <mergeCell ref="GRE333:GRE334"/>
    <mergeCell ref="GRF333:GRF334"/>
    <mergeCell ref="GRG333:GRG334"/>
    <mergeCell ref="GRH333:GRH334"/>
    <mergeCell ref="GRI333:GRI334"/>
    <mergeCell ref="GRJ333:GRJ334"/>
    <mergeCell ref="GRK333:GRK334"/>
    <mergeCell ref="GRL333:GRL334"/>
    <mergeCell ref="GQU333:GQU334"/>
    <mergeCell ref="GQV333:GQV334"/>
    <mergeCell ref="GQW333:GQW334"/>
    <mergeCell ref="GQX333:GQX334"/>
    <mergeCell ref="GQY333:GQY334"/>
    <mergeCell ref="GQZ333:GQZ334"/>
    <mergeCell ref="GRA333:GRA334"/>
    <mergeCell ref="GRB333:GRB334"/>
    <mergeCell ref="GRC333:GRC334"/>
    <mergeCell ref="GQL333:GQL334"/>
    <mergeCell ref="GQM333:GQM334"/>
    <mergeCell ref="GQN333:GQN334"/>
    <mergeCell ref="GQO333:GQO334"/>
    <mergeCell ref="GQP333:GQP334"/>
    <mergeCell ref="GQQ333:GQQ334"/>
    <mergeCell ref="GQR333:GQR334"/>
    <mergeCell ref="GQS333:GQS334"/>
    <mergeCell ref="GQT333:GQT334"/>
    <mergeCell ref="GSW333:GSW334"/>
    <mergeCell ref="GSX333:GSX334"/>
    <mergeCell ref="GSY333:GSY334"/>
    <mergeCell ref="GSZ333:GSZ334"/>
    <mergeCell ref="GTA333:GTA334"/>
    <mergeCell ref="GTB333:GTB334"/>
    <mergeCell ref="GTC333:GTC334"/>
    <mergeCell ref="GTD333:GTD334"/>
    <mergeCell ref="GTE333:GTE334"/>
    <mergeCell ref="GSN333:GSN334"/>
    <mergeCell ref="GSO333:GSO334"/>
    <mergeCell ref="GSP333:GSP334"/>
    <mergeCell ref="GSQ333:GSQ334"/>
    <mergeCell ref="GSR333:GSR334"/>
    <mergeCell ref="GSS333:GSS334"/>
    <mergeCell ref="GST333:GST334"/>
    <mergeCell ref="GSU333:GSU334"/>
    <mergeCell ref="GSV333:GSV334"/>
    <mergeCell ref="GSE333:GSE334"/>
    <mergeCell ref="GSF333:GSF334"/>
    <mergeCell ref="GSG333:GSG334"/>
    <mergeCell ref="GSH333:GSH334"/>
    <mergeCell ref="GSI333:GSI334"/>
    <mergeCell ref="GSJ333:GSJ334"/>
    <mergeCell ref="GSK333:GSK334"/>
    <mergeCell ref="GSL333:GSL334"/>
    <mergeCell ref="GSM333:GSM334"/>
    <mergeCell ref="GRV333:GRV334"/>
    <mergeCell ref="GRW333:GRW334"/>
    <mergeCell ref="GRX333:GRX334"/>
    <mergeCell ref="GRY333:GRY334"/>
    <mergeCell ref="GRZ333:GRZ334"/>
    <mergeCell ref="GSA333:GSA334"/>
    <mergeCell ref="GSB333:GSB334"/>
    <mergeCell ref="GSC333:GSC334"/>
    <mergeCell ref="GSD333:GSD334"/>
    <mergeCell ref="GUG333:GUG334"/>
    <mergeCell ref="GUH333:GUH334"/>
    <mergeCell ref="GUI333:GUI334"/>
    <mergeCell ref="GUJ333:GUJ334"/>
    <mergeCell ref="GUK333:GUK334"/>
    <mergeCell ref="GUL333:GUL334"/>
    <mergeCell ref="GUM333:GUM334"/>
    <mergeCell ref="GUN333:GUN334"/>
    <mergeCell ref="GUO333:GUO334"/>
    <mergeCell ref="GTX333:GTX334"/>
    <mergeCell ref="GTY333:GTY334"/>
    <mergeCell ref="GTZ333:GTZ334"/>
    <mergeCell ref="GUA333:GUA334"/>
    <mergeCell ref="GUB333:GUB334"/>
    <mergeCell ref="GUC333:GUC334"/>
    <mergeCell ref="GUD333:GUD334"/>
    <mergeCell ref="GUE333:GUE334"/>
    <mergeCell ref="GUF333:GUF334"/>
    <mergeCell ref="GTO333:GTO334"/>
    <mergeCell ref="GTP333:GTP334"/>
    <mergeCell ref="GTQ333:GTQ334"/>
    <mergeCell ref="GTR333:GTR334"/>
    <mergeCell ref="GTS333:GTS334"/>
    <mergeCell ref="GTT333:GTT334"/>
    <mergeCell ref="GTU333:GTU334"/>
    <mergeCell ref="GTV333:GTV334"/>
    <mergeCell ref="GTW333:GTW334"/>
    <mergeCell ref="GTF333:GTF334"/>
    <mergeCell ref="GTG333:GTG334"/>
    <mergeCell ref="GTH333:GTH334"/>
    <mergeCell ref="GTI333:GTI334"/>
    <mergeCell ref="GTJ333:GTJ334"/>
    <mergeCell ref="GTK333:GTK334"/>
    <mergeCell ref="GTL333:GTL334"/>
    <mergeCell ref="GTM333:GTM334"/>
    <mergeCell ref="GTN333:GTN334"/>
    <mergeCell ref="GVQ333:GVQ334"/>
    <mergeCell ref="GVR333:GVR334"/>
    <mergeCell ref="GVS333:GVS334"/>
    <mergeCell ref="GVT333:GVT334"/>
    <mergeCell ref="GVU333:GVU334"/>
    <mergeCell ref="GVV333:GVV334"/>
    <mergeCell ref="GVW333:GVW334"/>
    <mergeCell ref="GVX333:GVX334"/>
    <mergeCell ref="GVY333:GVY334"/>
    <mergeCell ref="GVH333:GVH334"/>
    <mergeCell ref="GVI333:GVI334"/>
    <mergeCell ref="GVJ333:GVJ334"/>
    <mergeCell ref="GVK333:GVK334"/>
    <mergeCell ref="GVL333:GVL334"/>
    <mergeCell ref="GVM333:GVM334"/>
    <mergeCell ref="GVN333:GVN334"/>
    <mergeCell ref="GVO333:GVO334"/>
    <mergeCell ref="GVP333:GVP334"/>
    <mergeCell ref="GUY333:GUY334"/>
    <mergeCell ref="GUZ333:GUZ334"/>
    <mergeCell ref="GVA333:GVA334"/>
    <mergeCell ref="GVB333:GVB334"/>
    <mergeCell ref="GVC333:GVC334"/>
    <mergeCell ref="GVD333:GVD334"/>
    <mergeCell ref="GVE333:GVE334"/>
    <mergeCell ref="GVF333:GVF334"/>
    <mergeCell ref="GVG333:GVG334"/>
    <mergeCell ref="GUP333:GUP334"/>
    <mergeCell ref="GUQ333:GUQ334"/>
    <mergeCell ref="GUR333:GUR334"/>
    <mergeCell ref="GUS333:GUS334"/>
    <mergeCell ref="GUT333:GUT334"/>
    <mergeCell ref="GUU333:GUU334"/>
    <mergeCell ref="GUV333:GUV334"/>
    <mergeCell ref="GUW333:GUW334"/>
    <mergeCell ref="GUX333:GUX334"/>
    <mergeCell ref="GXA333:GXA334"/>
    <mergeCell ref="GXB333:GXB334"/>
    <mergeCell ref="GXC333:GXC334"/>
    <mergeCell ref="GXD333:GXD334"/>
    <mergeCell ref="GXE333:GXE334"/>
    <mergeCell ref="GXF333:GXF334"/>
    <mergeCell ref="GXG333:GXG334"/>
    <mergeCell ref="GXH333:GXH334"/>
    <mergeCell ref="GXI333:GXI334"/>
    <mergeCell ref="GWR333:GWR334"/>
    <mergeCell ref="GWS333:GWS334"/>
    <mergeCell ref="GWT333:GWT334"/>
    <mergeCell ref="GWU333:GWU334"/>
    <mergeCell ref="GWV333:GWV334"/>
    <mergeCell ref="GWW333:GWW334"/>
    <mergeCell ref="GWX333:GWX334"/>
    <mergeCell ref="GWY333:GWY334"/>
    <mergeCell ref="GWZ333:GWZ334"/>
    <mergeCell ref="GWI333:GWI334"/>
    <mergeCell ref="GWJ333:GWJ334"/>
    <mergeCell ref="GWK333:GWK334"/>
    <mergeCell ref="GWL333:GWL334"/>
    <mergeCell ref="GWM333:GWM334"/>
    <mergeCell ref="GWN333:GWN334"/>
    <mergeCell ref="GWO333:GWO334"/>
    <mergeCell ref="GWP333:GWP334"/>
    <mergeCell ref="GWQ333:GWQ334"/>
    <mergeCell ref="GVZ333:GVZ334"/>
    <mergeCell ref="GWA333:GWA334"/>
    <mergeCell ref="GWB333:GWB334"/>
    <mergeCell ref="GWC333:GWC334"/>
    <mergeCell ref="GWD333:GWD334"/>
    <mergeCell ref="GWE333:GWE334"/>
    <mergeCell ref="GWF333:GWF334"/>
    <mergeCell ref="GWG333:GWG334"/>
    <mergeCell ref="GWH333:GWH334"/>
    <mergeCell ref="GYK333:GYK334"/>
    <mergeCell ref="GYL333:GYL334"/>
    <mergeCell ref="GYM333:GYM334"/>
    <mergeCell ref="GYN333:GYN334"/>
    <mergeCell ref="GYO333:GYO334"/>
    <mergeCell ref="GYP333:GYP334"/>
    <mergeCell ref="GYQ333:GYQ334"/>
    <mergeCell ref="GYR333:GYR334"/>
    <mergeCell ref="GYS333:GYS334"/>
    <mergeCell ref="GYB333:GYB334"/>
    <mergeCell ref="GYC333:GYC334"/>
    <mergeCell ref="GYD333:GYD334"/>
    <mergeCell ref="GYE333:GYE334"/>
    <mergeCell ref="GYF333:GYF334"/>
    <mergeCell ref="GYG333:GYG334"/>
    <mergeCell ref="GYH333:GYH334"/>
    <mergeCell ref="GYI333:GYI334"/>
    <mergeCell ref="GYJ333:GYJ334"/>
    <mergeCell ref="GXS333:GXS334"/>
    <mergeCell ref="GXT333:GXT334"/>
    <mergeCell ref="GXU333:GXU334"/>
    <mergeCell ref="GXV333:GXV334"/>
    <mergeCell ref="GXW333:GXW334"/>
    <mergeCell ref="GXX333:GXX334"/>
    <mergeCell ref="GXY333:GXY334"/>
    <mergeCell ref="GXZ333:GXZ334"/>
    <mergeCell ref="GYA333:GYA334"/>
    <mergeCell ref="GXJ333:GXJ334"/>
    <mergeCell ref="GXK333:GXK334"/>
    <mergeCell ref="GXL333:GXL334"/>
    <mergeCell ref="GXM333:GXM334"/>
    <mergeCell ref="GXN333:GXN334"/>
    <mergeCell ref="GXO333:GXO334"/>
    <mergeCell ref="GXP333:GXP334"/>
    <mergeCell ref="GXQ333:GXQ334"/>
    <mergeCell ref="GXR333:GXR334"/>
    <mergeCell ref="GZU333:GZU334"/>
    <mergeCell ref="GZV333:GZV334"/>
    <mergeCell ref="GZW333:GZW334"/>
    <mergeCell ref="GZX333:GZX334"/>
    <mergeCell ref="GZY333:GZY334"/>
    <mergeCell ref="GZZ333:GZZ334"/>
    <mergeCell ref="HAA333:HAA334"/>
    <mergeCell ref="HAB333:HAB334"/>
    <mergeCell ref="HAC333:HAC334"/>
    <mergeCell ref="GZL333:GZL334"/>
    <mergeCell ref="GZM333:GZM334"/>
    <mergeCell ref="GZN333:GZN334"/>
    <mergeCell ref="GZO333:GZO334"/>
    <mergeCell ref="GZP333:GZP334"/>
    <mergeCell ref="GZQ333:GZQ334"/>
    <mergeCell ref="GZR333:GZR334"/>
    <mergeCell ref="GZS333:GZS334"/>
    <mergeCell ref="GZT333:GZT334"/>
    <mergeCell ref="GZC333:GZC334"/>
    <mergeCell ref="GZD333:GZD334"/>
    <mergeCell ref="GZE333:GZE334"/>
    <mergeCell ref="GZF333:GZF334"/>
    <mergeCell ref="GZG333:GZG334"/>
    <mergeCell ref="GZH333:GZH334"/>
    <mergeCell ref="GZI333:GZI334"/>
    <mergeCell ref="GZJ333:GZJ334"/>
    <mergeCell ref="GZK333:GZK334"/>
    <mergeCell ref="GYT333:GYT334"/>
    <mergeCell ref="GYU333:GYU334"/>
    <mergeCell ref="GYV333:GYV334"/>
    <mergeCell ref="GYW333:GYW334"/>
    <mergeCell ref="GYX333:GYX334"/>
    <mergeCell ref="GYY333:GYY334"/>
    <mergeCell ref="GYZ333:GYZ334"/>
    <mergeCell ref="GZA333:GZA334"/>
    <mergeCell ref="GZB333:GZB334"/>
    <mergeCell ref="HBE333:HBE334"/>
    <mergeCell ref="HBF333:HBF334"/>
    <mergeCell ref="HBG333:HBG334"/>
    <mergeCell ref="HBH333:HBH334"/>
    <mergeCell ref="HBI333:HBI334"/>
    <mergeCell ref="HBJ333:HBJ334"/>
    <mergeCell ref="HBK333:HBK334"/>
    <mergeCell ref="HBL333:HBL334"/>
    <mergeCell ref="HBM333:HBM334"/>
    <mergeCell ref="HAV333:HAV334"/>
    <mergeCell ref="HAW333:HAW334"/>
    <mergeCell ref="HAX333:HAX334"/>
    <mergeCell ref="HAY333:HAY334"/>
    <mergeCell ref="HAZ333:HAZ334"/>
    <mergeCell ref="HBA333:HBA334"/>
    <mergeCell ref="HBB333:HBB334"/>
    <mergeCell ref="HBC333:HBC334"/>
    <mergeCell ref="HBD333:HBD334"/>
    <mergeCell ref="HAM333:HAM334"/>
    <mergeCell ref="HAN333:HAN334"/>
    <mergeCell ref="HAO333:HAO334"/>
    <mergeCell ref="HAP333:HAP334"/>
    <mergeCell ref="HAQ333:HAQ334"/>
    <mergeCell ref="HAR333:HAR334"/>
    <mergeCell ref="HAS333:HAS334"/>
    <mergeCell ref="HAT333:HAT334"/>
    <mergeCell ref="HAU333:HAU334"/>
    <mergeCell ref="HAD333:HAD334"/>
    <mergeCell ref="HAE333:HAE334"/>
    <mergeCell ref="HAF333:HAF334"/>
    <mergeCell ref="HAG333:HAG334"/>
    <mergeCell ref="HAH333:HAH334"/>
    <mergeCell ref="HAI333:HAI334"/>
    <mergeCell ref="HAJ333:HAJ334"/>
    <mergeCell ref="HAK333:HAK334"/>
    <mergeCell ref="HAL333:HAL334"/>
    <mergeCell ref="HCO333:HCO334"/>
    <mergeCell ref="HCP333:HCP334"/>
    <mergeCell ref="HCQ333:HCQ334"/>
    <mergeCell ref="HCR333:HCR334"/>
    <mergeCell ref="HCS333:HCS334"/>
    <mergeCell ref="HCT333:HCT334"/>
    <mergeCell ref="HCU333:HCU334"/>
    <mergeCell ref="HCV333:HCV334"/>
    <mergeCell ref="HCW333:HCW334"/>
    <mergeCell ref="HCF333:HCF334"/>
    <mergeCell ref="HCG333:HCG334"/>
    <mergeCell ref="HCH333:HCH334"/>
    <mergeCell ref="HCI333:HCI334"/>
    <mergeCell ref="HCJ333:HCJ334"/>
    <mergeCell ref="HCK333:HCK334"/>
    <mergeCell ref="HCL333:HCL334"/>
    <mergeCell ref="HCM333:HCM334"/>
    <mergeCell ref="HCN333:HCN334"/>
    <mergeCell ref="HBW333:HBW334"/>
    <mergeCell ref="HBX333:HBX334"/>
    <mergeCell ref="HBY333:HBY334"/>
    <mergeCell ref="HBZ333:HBZ334"/>
    <mergeCell ref="HCA333:HCA334"/>
    <mergeCell ref="HCB333:HCB334"/>
    <mergeCell ref="HCC333:HCC334"/>
    <mergeCell ref="HCD333:HCD334"/>
    <mergeCell ref="HCE333:HCE334"/>
    <mergeCell ref="HBN333:HBN334"/>
    <mergeCell ref="HBO333:HBO334"/>
    <mergeCell ref="HBP333:HBP334"/>
    <mergeCell ref="HBQ333:HBQ334"/>
    <mergeCell ref="HBR333:HBR334"/>
    <mergeCell ref="HBS333:HBS334"/>
    <mergeCell ref="HBT333:HBT334"/>
    <mergeCell ref="HBU333:HBU334"/>
    <mergeCell ref="HBV333:HBV334"/>
    <mergeCell ref="HDY333:HDY334"/>
    <mergeCell ref="HDZ333:HDZ334"/>
    <mergeCell ref="HEA333:HEA334"/>
    <mergeCell ref="HEB333:HEB334"/>
    <mergeCell ref="HEC333:HEC334"/>
    <mergeCell ref="HED333:HED334"/>
    <mergeCell ref="HEE333:HEE334"/>
    <mergeCell ref="HEF333:HEF334"/>
    <mergeCell ref="HEG333:HEG334"/>
    <mergeCell ref="HDP333:HDP334"/>
    <mergeCell ref="HDQ333:HDQ334"/>
    <mergeCell ref="HDR333:HDR334"/>
    <mergeCell ref="HDS333:HDS334"/>
    <mergeCell ref="HDT333:HDT334"/>
    <mergeCell ref="HDU333:HDU334"/>
    <mergeCell ref="HDV333:HDV334"/>
    <mergeCell ref="HDW333:HDW334"/>
    <mergeCell ref="HDX333:HDX334"/>
    <mergeCell ref="HDG333:HDG334"/>
    <mergeCell ref="HDH333:HDH334"/>
    <mergeCell ref="HDI333:HDI334"/>
    <mergeCell ref="HDJ333:HDJ334"/>
    <mergeCell ref="HDK333:HDK334"/>
    <mergeCell ref="HDL333:HDL334"/>
    <mergeCell ref="HDM333:HDM334"/>
    <mergeCell ref="HDN333:HDN334"/>
    <mergeCell ref="HDO333:HDO334"/>
    <mergeCell ref="HCX333:HCX334"/>
    <mergeCell ref="HCY333:HCY334"/>
    <mergeCell ref="HCZ333:HCZ334"/>
    <mergeCell ref="HDA333:HDA334"/>
    <mergeCell ref="HDB333:HDB334"/>
    <mergeCell ref="HDC333:HDC334"/>
    <mergeCell ref="HDD333:HDD334"/>
    <mergeCell ref="HDE333:HDE334"/>
    <mergeCell ref="HDF333:HDF334"/>
    <mergeCell ref="HFI333:HFI334"/>
    <mergeCell ref="HFJ333:HFJ334"/>
    <mergeCell ref="HFK333:HFK334"/>
    <mergeCell ref="HFL333:HFL334"/>
    <mergeCell ref="HFM333:HFM334"/>
    <mergeCell ref="HFN333:HFN334"/>
    <mergeCell ref="HFO333:HFO334"/>
    <mergeCell ref="HFP333:HFP334"/>
    <mergeCell ref="HFQ333:HFQ334"/>
    <mergeCell ref="HEZ333:HEZ334"/>
    <mergeCell ref="HFA333:HFA334"/>
    <mergeCell ref="HFB333:HFB334"/>
    <mergeCell ref="HFC333:HFC334"/>
    <mergeCell ref="HFD333:HFD334"/>
    <mergeCell ref="HFE333:HFE334"/>
    <mergeCell ref="HFF333:HFF334"/>
    <mergeCell ref="HFG333:HFG334"/>
    <mergeCell ref="HFH333:HFH334"/>
    <mergeCell ref="HEQ333:HEQ334"/>
    <mergeCell ref="HER333:HER334"/>
    <mergeCell ref="HES333:HES334"/>
    <mergeCell ref="HET333:HET334"/>
    <mergeCell ref="HEU333:HEU334"/>
    <mergeCell ref="HEV333:HEV334"/>
    <mergeCell ref="HEW333:HEW334"/>
    <mergeCell ref="HEX333:HEX334"/>
    <mergeCell ref="HEY333:HEY334"/>
    <mergeCell ref="HEH333:HEH334"/>
    <mergeCell ref="HEI333:HEI334"/>
    <mergeCell ref="HEJ333:HEJ334"/>
    <mergeCell ref="HEK333:HEK334"/>
    <mergeCell ref="HEL333:HEL334"/>
    <mergeCell ref="HEM333:HEM334"/>
    <mergeCell ref="HEN333:HEN334"/>
    <mergeCell ref="HEO333:HEO334"/>
    <mergeCell ref="HEP333:HEP334"/>
    <mergeCell ref="HGS333:HGS334"/>
    <mergeCell ref="HGT333:HGT334"/>
    <mergeCell ref="HGU333:HGU334"/>
    <mergeCell ref="HGV333:HGV334"/>
    <mergeCell ref="HGW333:HGW334"/>
    <mergeCell ref="HGX333:HGX334"/>
    <mergeCell ref="HGY333:HGY334"/>
    <mergeCell ref="HGZ333:HGZ334"/>
    <mergeCell ref="HHA333:HHA334"/>
    <mergeCell ref="HGJ333:HGJ334"/>
    <mergeCell ref="HGK333:HGK334"/>
    <mergeCell ref="HGL333:HGL334"/>
    <mergeCell ref="HGM333:HGM334"/>
    <mergeCell ref="HGN333:HGN334"/>
    <mergeCell ref="HGO333:HGO334"/>
    <mergeCell ref="HGP333:HGP334"/>
    <mergeCell ref="HGQ333:HGQ334"/>
    <mergeCell ref="HGR333:HGR334"/>
    <mergeCell ref="HGA333:HGA334"/>
    <mergeCell ref="HGB333:HGB334"/>
    <mergeCell ref="HGC333:HGC334"/>
    <mergeCell ref="HGD333:HGD334"/>
    <mergeCell ref="HGE333:HGE334"/>
    <mergeCell ref="HGF333:HGF334"/>
    <mergeCell ref="HGG333:HGG334"/>
    <mergeCell ref="HGH333:HGH334"/>
    <mergeCell ref="HGI333:HGI334"/>
    <mergeCell ref="HFR333:HFR334"/>
    <mergeCell ref="HFS333:HFS334"/>
    <mergeCell ref="HFT333:HFT334"/>
    <mergeCell ref="HFU333:HFU334"/>
    <mergeCell ref="HFV333:HFV334"/>
    <mergeCell ref="HFW333:HFW334"/>
    <mergeCell ref="HFX333:HFX334"/>
    <mergeCell ref="HFY333:HFY334"/>
    <mergeCell ref="HFZ333:HFZ334"/>
    <mergeCell ref="HIC333:HIC334"/>
    <mergeCell ref="HID333:HID334"/>
    <mergeCell ref="HIE333:HIE334"/>
    <mergeCell ref="HIF333:HIF334"/>
    <mergeCell ref="HIG333:HIG334"/>
    <mergeCell ref="HIH333:HIH334"/>
    <mergeCell ref="HII333:HII334"/>
    <mergeCell ref="HIJ333:HIJ334"/>
    <mergeCell ref="HIK333:HIK334"/>
    <mergeCell ref="HHT333:HHT334"/>
    <mergeCell ref="HHU333:HHU334"/>
    <mergeCell ref="HHV333:HHV334"/>
    <mergeCell ref="HHW333:HHW334"/>
    <mergeCell ref="HHX333:HHX334"/>
    <mergeCell ref="HHY333:HHY334"/>
    <mergeCell ref="HHZ333:HHZ334"/>
    <mergeCell ref="HIA333:HIA334"/>
    <mergeCell ref="HIB333:HIB334"/>
    <mergeCell ref="HHK333:HHK334"/>
    <mergeCell ref="HHL333:HHL334"/>
    <mergeCell ref="HHM333:HHM334"/>
    <mergeCell ref="HHN333:HHN334"/>
    <mergeCell ref="HHO333:HHO334"/>
    <mergeCell ref="HHP333:HHP334"/>
    <mergeCell ref="HHQ333:HHQ334"/>
    <mergeCell ref="HHR333:HHR334"/>
    <mergeCell ref="HHS333:HHS334"/>
    <mergeCell ref="HHB333:HHB334"/>
    <mergeCell ref="HHC333:HHC334"/>
    <mergeCell ref="HHD333:HHD334"/>
    <mergeCell ref="HHE333:HHE334"/>
    <mergeCell ref="HHF333:HHF334"/>
    <mergeCell ref="HHG333:HHG334"/>
    <mergeCell ref="HHH333:HHH334"/>
    <mergeCell ref="HHI333:HHI334"/>
    <mergeCell ref="HHJ333:HHJ334"/>
    <mergeCell ref="HJM333:HJM334"/>
    <mergeCell ref="HJN333:HJN334"/>
    <mergeCell ref="HJO333:HJO334"/>
    <mergeCell ref="HJP333:HJP334"/>
    <mergeCell ref="HJQ333:HJQ334"/>
    <mergeCell ref="HJR333:HJR334"/>
    <mergeCell ref="HJS333:HJS334"/>
    <mergeCell ref="HJT333:HJT334"/>
    <mergeCell ref="HJU333:HJU334"/>
    <mergeCell ref="HJD333:HJD334"/>
    <mergeCell ref="HJE333:HJE334"/>
    <mergeCell ref="HJF333:HJF334"/>
    <mergeCell ref="HJG333:HJG334"/>
    <mergeCell ref="HJH333:HJH334"/>
    <mergeCell ref="HJI333:HJI334"/>
    <mergeCell ref="HJJ333:HJJ334"/>
    <mergeCell ref="HJK333:HJK334"/>
    <mergeCell ref="HJL333:HJL334"/>
    <mergeCell ref="HIU333:HIU334"/>
    <mergeCell ref="HIV333:HIV334"/>
    <mergeCell ref="HIW333:HIW334"/>
    <mergeCell ref="HIX333:HIX334"/>
    <mergeCell ref="HIY333:HIY334"/>
    <mergeCell ref="HIZ333:HIZ334"/>
    <mergeCell ref="HJA333:HJA334"/>
    <mergeCell ref="HJB333:HJB334"/>
    <mergeCell ref="HJC333:HJC334"/>
    <mergeCell ref="HIL333:HIL334"/>
    <mergeCell ref="HIM333:HIM334"/>
    <mergeCell ref="HIN333:HIN334"/>
    <mergeCell ref="HIO333:HIO334"/>
    <mergeCell ref="HIP333:HIP334"/>
    <mergeCell ref="HIQ333:HIQ334"/>
    <mergeCell ref="HIR333:HIR334"/>
    <mergeCell ref="HIS333:HIS334"/>
    <mergeCell ref="HIT333:HIT334"/>
    <mergeCell ref="HKW333:HKW334"/>
    <mergeCell ref="HKX333:HKX334"/>
    <mergeCell ref="HKY333:HKY334"/>
    <mergeCell ref="HKZ333:HKZ334"/>
    <mergeCell ref="HLA333:HLA334"/>
    <mergeCell ref="HLB333:HLB334"/>
    <mergeCell ref="HLC333:HLC334"/>
    <mergeCell ref="HLD333:HLD334"/>
    <mergeCell ref="HLE333:HLE334"/>
    <mergeCell ref="HKN333:HKN334"/>
    <mergeCell ref="HKO333:HKO334"/>
    <mergeCell ref="HKP333:HKP334"/>
    <mergeCell ref="HKQ333:HKQ334"/>
    <mergeCell ref="HKR333:HKR334"/>
    <mergeCell ref="HKS333:HKS334"/>
    <mergeCell ref="HKT333:HKT334"/>
    <mergeCell ref="HKU333:HKU334"/>
    <mergeCell ref="HKV333:HKV334"/>
    <mergeCell ref="HKE333:HKE334"/>
    <mergeCell ref="HKF333:HKF334"/>
    <mergeCell ref="HKG333:HKG334"/>
    <mergeCell ref="HKH333:HKH334"/>
    <mergeCell ref="HKI333:HKI334"/>
    <mergeCell ref="HKJ333:HKJ334"/>
    <mergeCell ref="HKK333:HKK334"/>
    <mergeCell ref="HKL333:HKL334"/>
    <mergeCell ref="HKM333:HKM334"/>
    <mergeCell ref="HJV333:HJV334"/>
    <mergeCell ref="HJW333:HJW334"/>
    <mergeCell ref="HJX333:HJX334"/>
    <mergeCell ref="HJY333:HJY334"/>
    <mergeCell ref="HJZ333:HJZ334"/>
    <mergeCell ref="HKA333:HKA334"/>
    <mergeCell ref="HKB333:HKB334"/>
    <mergeCell ref="HKC333:HKC334"/>
    <mergeCell ref="HKD333:HKD334"/>
    <mergeCell ref="HMG333:HMG334"/>
    <mergeCell ref="HMH333:HMH334"/>
    <mergeCell ref="HMI333:HMI334"/>
    <mergeCell ref="HMJ333:HMJ334"/>
    <mergeCell ref="HMK333:HMK334"/>
    <mergeCell ref="HML333:HML334"/>
    <mergeCell ref="HMM333:HMM334"/>
    <mergeCell ref="HMN333:HMN334"/>
    <mergeCell ref="HMO333:HMO334"/>
    <mergeCell ref="HLX333:HLX334"/>
    <mergeCell ref="HLY333:HLY334"/>
    <mergeCell ref="HLZ333:HLZ334"/>
    <mergeCell ref="HMA333:HMA334"/>
    <mergeCell ref="HMB333:HMB334"/>
    <mergeCell ref="HMC333:HMC334"/>
    <mergeCell ref="HMD333:HMD334"/>
    <mergeCell ref="HME333:HME334"/>
    <mergeCell ref="HMF333:HMF334"/>
    <mergeCell ref="HLO333:HLO334"/>
    <mergeCell ref="HLP333:HLP334"/>
    <mergeCell ref="HLQ333:HLQ334"/>
    <mergeCell ref="HLR333:HLR334"/>
    <mergeCell ref="HLS333:HLS334"/>
    <mergeCell ref="HLT333:HLT334"/>
    <mergeCell ref="HLU333:HLU334"/>
    <mergeCell ref="HLV333:HLV334"/>
    <mergeCell ref="HLW333:HLW334"/>
    <mergeCell ref="HLF333:HLF334"/>
    <mergeCell ref="HLG333:HLG334"/>
    <mergeCell ref="HLH333:HLH334"/>
    <mergeCell ref="HLI333:HLI334"/>
    <mergeCell ref="HLJ333:HLJ334"/>
    <mergeCell ref="HLK333:HLK334"/>
    <mergeCell ref="HLL333:HLL334"/>
    <mergeCell ref="HLM333:HLM334"/>
    <mergeCell ref="HLN333:HLN334"/>
    <mergeCell ref="HNQ333:HNQ334"/>
    <mergeCell ref="HNR333:HNR334"/>
    <mergeCell ref="HNS333:HNS334"/>
    <mergeCell ref="HNT333:HNT334"/>
    <mergeCell ref="HNU333:HNU334"/>
    <mergeCell ref="HNV333:HNV334"/>
    <mergeCell ref="HNW333:HNW334"/>
    <mergeCell ref="HNX333:HNX334"/>
    <mergeCell ref="HNY333:HNY334"/>
    <mergeCell ref="HNH333:HNH334"/>
    <mergeCell ref="HNI333:HNI334"/>
    <mergeCell ref="HNJ333:HNJ334"/>
    <mergeCell ref="HNK333:HNK334"/>
    <mergeCell ref="HNL333:HNL334"/>
    <mergeCell ref="HNM333:HNM334"/>
    <mergeCell ref="HNN333:HNN334"/>
    <mergeCell ref="HNO333:HNO334"/>
    <mergeCell ref="HNP333:HNP334"/>
    <mergeCell ref="HMY333:HMY334"/>
    <mergeCell ref="HMZ333:HMZ334"/>
    <mergeCell ref="HNA333:HNA334"/>
    <mergeCell ref="HNB333:HNB334"/>
    <mergeCell ref="HNC333:HNC334"/>
    <mergeCell ref="HND333:HND334"/>
    <mergeCell ref="HNE333:HNE334"/>
    <mergeCell ref="HNF333:HNF334"/>
    <mergeCell ref="HNG333:HNG334"/>
    <mergeCell ref="HMP333:HMP334"/>
    <mergeCell ref="HMQ333:HMQ334"/>
    <mergeCell ref="HMR333:HMR334"/>
    <mergeCell ref="HMS333:HMS334"/>
    <mergeCell ref="HMT333:HMT334"/>
    <mergeCell ref="HMU333:HMU334"/>
    <mergeCell ref="HMV333:HMV334"/>
    <mergeCell ref="HMW333:HMW334"/>
    <mergeCell ref="HMX333:HMX334"/>
    <mergeCell ref="HPA333:HPA334"/>
    <mergeCell ref="HPB333:HPB334"/>
    <mergeCell ref="HPC333:HPC334"/>
    <mergeCell ref="HPD333:HPD334"/>
    <mergeCell ref="HPE333:HPE334"/>
    <mergeCell ref="HPF333:HPF334"/>
    <mergeCell ref="HPG333:HPG334"/>
    <mergeCell ref="HPH333:HPH334"/>
    <mergeCell ref="HPI333:HPI334"/>
    <mergeCell ref="HOR333:HOR334"/>
    <mergeCell ref="HOS333:HOS334"/>
    <mergeCell ref="HOT333:HOT334"/>
    <mergeCell ref="HOU333:HOU334"/>
    <mergeCell ref="HOV333:HOV334"/>
    <mergeCell ref="HOW333:HOW334"/>
    <mergeCell ref="HOX333:HOX334"/>
    <mergeCell ref="HOY333:HOY334"/>
    <mergeCell ref="HOZ333:HOZ334"/>
    <mergeCell ref="HOI333:HOI334"/>
    <mergeCell ref="HOJ333:HOJ334"/>
    <mergeCell ref="HOK333:HOK334"/>
    <mergeCell ref="HOL333:HOL334"/>
    <mergeCell ref="HOM333:HOM334"/>
    <mergeCell ref="HON333:HON334"/>
    <mergeCell ref="HOO333:HOO334"/>
    <mergeCell ref="HOP333:HOP334"/>
    <mergeCell ref="HOQ333:HOQ334"/>
    <mergeCell ref="HNZ333:HNZ334"/>
    <mergeCell ref="HOA333:HOA334"/>
    <mergeCell ref="HOB333:HOB334"/>
    <mergeCell ref="HOC333:HOC334"/>
    <mergeCell ref="HOD333:HOD334"/>
    <mergeCell ref="HOE333:HOE334"/>
    <mergeCell ref="HOF333:HOF334"/>
    <mergeCell ref="HOG333:HOG334"/>
    <mergeCell ref="HOH333:HOH334"/>
    <mergeCell ref="HQK333:HQK334"/>
    <mergeCell ref="HQL333:HQL334"/>
    <mergeCell ref="HQM333:HQM334"/>
    <mergeCell ref="HQN333:HQN334"/>
    <mergeCell ref="HQO333:HQO334"/>
    <mergeCell ref="HQP333:HQP334"/>
    <mergeCell ref="HQQ333:HQQ334"/>
    <mergeCell ref="HQR333:HQR334"/>
    <mergeCell ref="HQS333:HQS334"/>
    <mergeCell ref="HQB333:HQB334"/>
    <mergeCell ref="HQC333:HQC334"/>
    <mergeCell ref="HQD333:HQD334"/>
    <mergeCell ref="HQE333:HQE334"/>
    <mergeCell ref="HQF333:HQF334"/>
    <mergeCell ref="HQG333:HQG334"/>
    <mergeCell ref="HQH333:HQH334"/>
    <mergeCell ref="HQI333:HQI334"/>
    <mergeCell ref="HQJ333:HQJ334"/>
    <mergeCell ref="HPS333:HPS334"/>
    <mergeCell ref="HPT333:HPT334"/>
    <mergeCell ref="HPU333:HPU334"/>
    <mergeCell ref="HPV333:HPV334"/>
    <mergeCell ref="HPW333:HPW334"/>
    <mergeCell ref="HPX333:HPX334"/>
    <mergeCell ref="HPY333:HPY334"/>
    <mergeCell ref="HPZ333:HPZ334"/>
    <mergeCell ref="HQA333:HQA334"/>
    <mergeCell ref="HPJ333:HPJ334"/>
    <mergeCell ref="HPK333:HPK334"/>
    <mergeCell ref="HPL333:HPL334"/>
    <mergeCell ref="HPM333:HPM334"/>
    <mergeCell ref="HPN333:HPN334"/>
    <mergeCell ref="HPO333:HPO334"/>
    <mergeCell ref="HPP333:HPP334"/>
    <mergeCell ref="HPQ333:HPQ334"/>
    <mergeCell ref="HPR333:HPR334"/>
    <mergeCell ref="HRU333:HRU334"/>
    <mergeCell ref="HRV333:HRV334"/>
    <mergeCell ref="HRW333:HRW334"/>
    <mergeCell ref="HRX333:HRX334"/>
    <mergeCell ref="HRY333:HRY334"/>
    <mergeCell ref="HRZ333:HRZ334"/>
    <mergeCell ref="HSA333:HSA334"/>
    <mergeCell ref="HSB333:HSB334"/>
    <mergeCell ref="HSC333:HSC334"/>
    <mergeCell ref="HRL333:HRL334"/>
    <mergeCell ref="HRM333:HRM334"/>
    <mergeCell ref="HRN333:HRN334"/>
    <mergeCell ref="HRO333:HRO334"/>
    <mergeCell ref="HRP333:HRP334"/>
    <mergeCell ref="HRQ333:HRQ334"/>
    <mergeCell ref="HRR333:HRR334"/>
    <mergeCell ref="HRS333:HRS334"/>
    <mergeCell ref="HRT333:HRT334"/>
    <mergeCell ref="HRC333:HRC334"/>
    <mergeCell ref="HRD333:HRD334"/>
    <mergeCell ref="HRE333:HRE334"/>
    <mergeCell ref="HRF333:HRF334"/>
    <mergeCell ref="HRG333:HRG334"/>
    <mergeCell ref="HRH333:HRH334"/>
    <mergeCell ref="HRI333:HRI334"/>
    <mergeCell ref="HRJ333:HRJ334"/>
    <mergeCell ref="HRK333:HRK334"/>
    <mergeCell ref="HQT333:HQT334"/>
    <mergeCell ref="HQU333:HQU334"/>
    <mergeCell ref="HQV333:HQV334"/>
    <mergeCell ref="HQW333:HQW334"/>
    <mergeCell ref="HQX333:HQX334"/>
    <mergeCell ref="HQY333:HQY334"/>
    <mergeCell ref="HQZ333:HQZ334"/>
    <mergeCell ref="HRA333:HRA334"/>
    <mergeCell ref="HRB333:HRB334"/>
    <mergeCell ref="HTE333:HTE334"/>
    <mergeCell ref="HTF333:HTF334"/>
    <mergeCell ref="HTG333:HTG334"/>
    <mergeCell ref="HTH333:HTH334"/>
    <mergeCell ref="HTI333:HTI334"/>
    <mergeCell ref="HTJ333:HTJ334"/>
    <mergeCell ref="HTK333:HTK334"/>
    <mergeCell ref="HTL333:HTL334"/>
    <mergeCell ref="HTM333:HTM334"/>
    <mergeCell ref="HSV333:HSV334"/>
    <mergeCell ref="HSW333:HSW334"/>
    <mergeCell ref="HSX333:HSX334"/>
    <mergeCell ref="HSY333:HSY334"/>
    <mergeCell ref="HSZ333:HSZ334"/>
    <mergeCell ref="HTA333:HTA334"/>
    <mergeCell ref="HTB333:HTB334"/>
    <mergeCell ref="HTC333:HTC334"/>
    <mergeCell ref="HTD333:HTD334"/>
    <mergeCell ref="HSM333:HSM334"/>
    <mergeCell ref="HSN333:HSN334"/>
    <mergeCell ref="HSO333:HSO334"/>
    <mergeCell ref="HSP333:HSP334"/>
    <mergeCell ref="HSQ333:HSQ334"/>
    <mergeCell ref="HSR333:HSR334"/>
    <mergeCell ref="HSS333:HSS334"/>
    <mergeCell ref="HST333:HST334"/>
    <mergeCell ref="HSU333:HSU334"/>
    <mergeCell ref="HSD333:HSD334"/>
    <mergeCell ref="HSE333:HSE334"/>
    <mergeCell ref="HSF333:HSF334"/>
    <mergeCell ref="HSG333:HSG334"/>
    <mergeCell ref="HSH333:HSH334"/>
    <mergeCell ref="HSI333:HSI334"/>
    <mergeCell ref="HSJ333:HSJ334"/>
    <mergeCell ref="HSK333:HSK334"/>
    <mergeCell ref="HSL333:HSL334"/>
    <mergeCell ref="HUO333:HUO334"/>
    <mergeCell ref="HUP333:HUP334"/>
    <mergeCell ref="HUQ333:HUQ334"/>
    <mergeCell ref="HUR333:HUR334"/>
    <mergeCell ref="HUS333:HUS334"/>
    <mergeCell ref="HUT333:HUT334"/>
    <mergeCell ref="HUU333:HUU334"/>
    <mergeCell ref="HUV333:HUV334"/>
    <mergeCell ref="HUW333:HUW334"/>
    <mergeCell ref="HUF333:HUF334"/>
    <mergeCell ref="HUG333:HUG334"/>
    <mergeCell ref="HUH333:HUH334"/>
    <mergeCell ref="HUI333:HUI334"/>
    <mergeCell ref="HUJ333:HUJ334"/>
    <mergeCell ref="HUK333:HUK334"/>
    <mergeCell ref="HUL333:HUL334"/>
    <mergeCell ref="HUM333:HUM334"/>
    <mergeCell ref="HUN333:HUN334"/>
    <mergeCell ref="HTW333:HTW334"/>
    <mergeCell ref="HTX333:HTX334"/>
    <mergeCell ref="HTY333:HTY334"/>
    <mergeCell ref="HTZ333:HTZ334"/>
    <mergeCell ref="HUA333:HUA334"/>
    <mergeCell ref="HUB333:HUB334"/>
    <mergeCell ref="HUC333:HUC334"/>
    <mergeCell ref="HUD333:HUD334"/>
    <mergeCell ref="HUE333:HUE334"/>
    <mergeCell ref="HTN333:HTN334"/>
    <mergeCell ref="HTO333:HTO334"/>
    <mergeCell ref="HTP333:HTP334"/>
    <mergeCell ref="HTQ333:HTQ334"/>
    <mergeCell ref="HTR333:HTR334"/>
    <mergeCell ref="HTS333:HTS334"/>
    <mergeCell ref="HTT333:HTT334"/>
    <mergeCell ref="HTU333:HTU334"/>
    <mergeCell ref="HTV333:HTV334"/>
    <mergeCell ref="HVY333:HVY334"/>
    <mergeCell ref="HVZ333:HVZ334"/>
    <mergeCell ref="HWA333:HWA334"/>
    <mergeCell ref="HWB333:HWB334"/>
    <mergeCell ref="HWC333:HWC334"/>
    <mergeCell ref="HWD333:HWD334"/>
    <mergeCell ref="HWE333:HWE334"/>
    <mergeCell ref="HWF333:HWF334"/>
    <mergeCell ref="HWG333:HWG334"/>
    <mergeCell ref="HVP333:HVP334"/>
    <mergeCell ref="HVQ333:HVQ334"/>
    <mergeCell ref="HVR333:HVR334"/>
    <mergeCell ref="HVS333:HVS334"/>
    <mergeCell ref="HVT333:HVT334"/>
    <mergeCell ref="HVU333:HVU334"/>
    <mergeCell ref="HVV333:HVV334"/>
    <mergeCell ref="HVW333:HVW334"/>
    <mergeCell ref="HVX333:HVX334"/>
    <mergeCell ref="HVG333:HVG334"/>
    <mergeCell ref="HVH333:HVH334"/>
    <mergeCell ref="HVI333:HVI334"/>
    <mergeCell ref="HVJ333:HVJ334"/>
    <mergeCell ref="HVK333:HVK334"/>
    <mergeCell ref="HVL333:HVL334"/>
    <mergeCell ref="HVM333:HVM334"/>
    <mergeCell ref="HVN333:HVN334"/>
    <mergeCell ref="HVO333:HVO334"/>
    <mergeCell ref="HUX333:HUX334"/>
    <mergeCell ref="HUY333:HUY334"/>
    <mergeCell ref="HUZ333:HUZ334"/>
    <mergeCell ref="HVA333:HVA334"/>
    <mergeCell ref="HVB333:HVB334"/>
    <mergeCell ref="HVC333:HVC334"/>
    <mergeCell ref="HVD333:HVD334"/>
    <mergeCell ref="HVE333:HVE334"/>
    <mergeCell ref="HVF333:HVF334"/>
    <mergeCell ref="HXI333:HXI334"/>
    <mergeCell ref="HXJ333:HXJ334"/>
    <mergeCell ref="HXK333:HXK334"/>
    <mergeCell ref="HXL333:HXL334"/>
    <mergeCell ref="HXM333:HXM334"/>
    <mergeCell ref="HXN333:HXN334"/>
    <mergeCell ref="HXO333:HXO334"/>
    <mergeCell ref="HXP333:HXP334"/>
    <mergeCell ref="HXQ333:HXQ334"/>
    <mergeCell ref="HWZ333:HWZ334"/>
    <mergeCell ref="HXA333:HXA334"/>
    <mergeCell ref="HXB333:HXB334"/>
    <mergeCell ref="HXC333:HXC334"/>
    <mergeCell ref="HXD333:HXD334"/>
    <mergeCell ref="HXE333:HXE334"/>
    <mergeCell ref="HXF333:HXF334"/>
    <mergeCell ref="HXG333:HXG334"/>
    <mergeCell ref="HXH333:HXH334"/>
    <mergeCell ref="HWQ333:HWQ334"/>
    <mergeCell ref="HWR333:HWR334"/>
    <mergeCell ref="HWS333:HWS334"/>
    <mergeCell ref="HWT333:HWT334"/>
    <mergeCell ref="HWU333:HWU334"/>
    <mergeCell ref="HWV333:HWV334"/>
    <mergeCell ref="HWW333:HWW334"/>
    <mergeCell ref="HWX333:HWX334"/>
    <mergeCell ref="HWY333:HWY334"/>
    <mergeCell ref="HWH333:HWH334"/>
    <mergeCell ref="HWI333:HWI334"/>
    <mergeCell ref="HWJ333:HWJ334"/>
    <mergeCell ref="HWK333:HWK334"/>
    <mergeCell ref="HWL333:HWL334"/>
    <mergeCell ref="HWM333:HWM334"/>
    <mergeCell ref="HWN333:HWN334"/>
    <mergeCell ref="HWO333:HWO334"/>
    <mergeCell ref="HWP333:HWP334"/>
    <mergeCell ref="HYS333:HYS334"/>
    <mergeCell ref="HYT333:HYT334"/>
    <mergeCell ref="HYU333:HYU334"/>
    <mergeCell ref="HYV333:HYV334"/>
    <mergeCell ref="HYW333:HYW334"/>
    <mergeCell ref="HYX333:HYX334"/>
    <mergeCell ref="HYY333:HYY334"/>
    <mergeCell ref="HYZ333:HYZ334"/>
    <mergeCell ref="HZA333:HZA334"/>
    <mergeCell ref="HYJ333:HYJ334"/>
    <mergeCell ref="HYK333:HYK334"/>
    <mergeCell ref="HYL333:HYL334"/>
    <mergeCell ref="HYM333:HYM334"/>
    <mergeCell ref="HYN333:HYN334"/>
    <mergeCell ref="HYO333:HYO334"/>
    <mergeCell ref="HYP333:HYP334"/>
    <mergeCell ref="HYQ333:HYQ334"/>
    <mergeCell ref="HYR333:HYR334"/>
    <mergeCell ref="HYA333:HYA334"/>
    <mergeCell ref="HYB333:HYB334"/>
    <mergeCell ref="HYC333:HYC334"/>
    <mergeCell ref="HYD333:HYD334"/>
    <mergeCell ref="HYE333:HYE334"/>
    <mergeCell ref="HYF333:HYF334"/>
    <mergeCell ref="HYG333:HYG334"/>
    <mergeCell ref="HYH333:HYH334"/>
    <mergeCell ref="HYI333:HYI334"/>
    <mergeCell ref="HXR333:HXR334"/>
    <mergeCell ref="HXS333:HXS334"/>
    <mergeCell ref="HXT333:HXT334"/>
    <mergeCell ref="HXU333:HXU334"/>
    <mergeCell ref="HXV333:HXV334"/>
    <mergeCell ref="HXW333:HXW334"/>
    <mergeCell ref="HXX333:HXX334"/>
    <mergeCell ref="HXY333:HXY334"/>
    <mergeCell ref="HXZ333:HXZ334"/>
    <mergeCell ref="IAC333:IAC334"/>
    <mergeCell ref="IAD333:IAD334"/>
    <mergeCell ref="IAE333:IAE334"/>
    <mergeCell ref="IAF333:IAF334"/>
    <mergeCell ref="IAG333:IAG334"/>
    <mergeCell ref="IAH333:IAH334"/>
    <mergeCell ref="IAI333:IAI334"/>
    <mergeCell ref="IAJ333:IAJ334"/>
    <mergeCell ref="IAK333:IAK334"/>
    <mergeCell ref="HZT333:HZT334"/>
    <mergeCell ref="HZU333:HZU334"/>
    <mergeCell ref="HZV333:HZV334"/>
    <mergeCell ref="HZW333:HZW334"/>
    <mergeCell ref="HZX333:HZX334"/>
    <mergeCell ref="HZY333:HZY334"/>
    <mergeCell ref="HZZ333:HZZ334"/>
    <mergeCell ref="IAA333:IAA334"/>
    <mergeCell ref="IAB333:IAB334"/>
    <mergeCell ref="HZK333:HZK334"/>
    <mergeCell ref="HZL333:HZL334"/>
    <mergeCell ref="HZM333:HZM334"/>
    <mergeCell ref="HZN333:HZN334"/>
    <mergeCell ref="HZO333:HZO334"/>
    <mergeCell ref="HZP333:HZP334"/>
    <mergeCell ref="HZQ333:HZQ334"/>
    <mergeCell ref="HZR333:HZR334"/>
    <mergeCell ref="HZS333:HZS334"/>
    <mergeCell ref="HZB333:HZB334"/>
    <mergeCell ref="HZC333:HZC334"/>
    <mergeCell ref="HZD333:HZD334"/>
    <mergeCell ref="HZE333:HZE334"/>
    <mergeCell ref="HZF333:HZF334"/>
    <mergeCell ref="HZG333:HZG334"/>
    <mergeCell ref="HZH333:HZH334"/>
    <mergeCell ref="HZI333:HZI334"/>
    <mergeCell ref="HZJ333:HZJ334"/>
    <mergeCell ref="IBM333:IBM334"/>
    <mergeCell ref="IBN333:IBN334"/>
    <mergeCell ref="IBO333:IBO334"/>
    <mergeCell ref="IBP333:IBP334"/>
    <mergeCell ref="IBQ333:IBQ334"/>
    <mergeCell ref="IBR333:IBR334"/>
    <mergeCell ref="IBS333:IBS334"/>
    <mergeCell ref="IBT333:IBT334"/>
    <mergeCell ref="IBU333:IBU334"/>
    <mergeCell ref="IBD333:IBD334"/>
    <mergeCell ref="IBE333:IBE334"/>
    <mergeCell ref="IBF333:IBF334"/>
    <mergeCell ref="IBG333:IBG334"/>
    <mergeCell ref="IBH333:IBH334"/>
    <mergeCell ref="IBI333:IBI334"/>
    <mergeCell ref="IBJ333:IBJ334"/>
    <mergeCell ref="IBK333:IBK334"/>
    <mergeCell ref="IBL333:IBL334"/>
    <mergeCell ref="IAU333:IAU334"/>
    <mergeCell ref="IAV333:IAV334"/>
    <mergeCell ref="IAW333:IAW334"/>
    <mergeCell ref="IAX333:IAX334"/>
    <mergeCell ref="IAY333:IAY334"/>
    <mergeCell ref="IAZ333:IAZ334"/>
    <mergeCell ref="IBA333:IBA334"/>
    <mergeCell ref="IBB333:IBB334"/>
    <mergeCell ref="IBC333:IBC334"/>
    <mergeCell ref="IAL333:IAL334"/>
    <mergeCell ref="IAM333:IAM334"/>
    <mergeCell ref="IAN333:IAN334"/>
    <mergeCell ref="IAO333:IAO334"/>
    <mergeCell ref="IAP333:IAP334"/>
    <mergeCell ref="IAQ333:IAQ334"/>
    <mergeCell ref="IAR333:IAR334"/>
    <mergeCell ref="IAS333:IAS334"/>
    <mergeCell ref="IAT333:IAT334"/>
    <mergeCell ref="ICW333:ICW334"/>
    <mergeCell ref="ICX333:ICX334"/>
    <mergeCell ref="ICY333:ICY334"/>
    <mergeCell ref="ICZ333:ICZ334"/>
    <mergeCell ref="IDA333:IDA334"/>
    <mergeCell ref="IDB333:IDB334"/>
    <mergeCell ref="IDC333:IDC334"/>
    <mergeCell ref="IDD333:IDD334"/>
    <mergeCell ref="IDE333:IDE334"/>
    <mergeCell ref="ICN333:ICN334"/>
    <mergeCell ref="ICO333:ICO334"/>
    <mergeCell ref="ICP333:ICP334"/>
    <mergeCell ref="ICQ333:ICQ334"/>
    <mergeCell ref="ICR333:ICR334"/>
    <mergeCell ref="ICS333:ICS334"/>
    <mergeCell ref="ICT333:ICT334"/>
    <mergeCell ref="ICU333:ICU334"/>
    <mergeCell ref="ICV333:ICV334"/>
    <mergeCell ref="ICE333:ICE334"/>
    <mergeCell ref="ICF333:ICF334"/>
    <mergeCell ref="ICG333:ICG334"/>
    <mergeCell ref="ICH333:ICH334"/>
    <mergeCell ref="ICI333:ICI334"/>
    <mergeCell ref="ICJ333:ICJ334"/>
    <mergeCell ref="ICK333:ICK334"/>
    <mergeCell ref="ICL333:ICL334"/>
    <mergeCell ref="ICM333:ICM334"/>
    <mergeCell ref="IBV333:IBV334"/>
    <mergeCell ref="IBW333:IBW334"/>
    <mergeCell ref="IBX333:IBX334"/>
    <mergeCell ref="IBY333:IBY334"/>
    <mergeCell ref="IBZ333:IBZ334"/>
    <mergeCell ref="ICA333:ICA334"/>
    <mergeCell ref="ICB333:ICB334"/>
    <mergeCell ref="ICC333:ICC334"/>
    <mergeCell ref="ICD333:ICD334"/>
    <mergeCell ref="IEG333:IEG334"/>
    <mergeCell ref="IEH333:IEH334"/>
    <mergeCell ref="IEI333:IEI334"/>
    <mergeCell ref="IEJ333:IEJ334"/>
    <mergeCell ref="IEK333:IEK334"/>
    <mergeCell ref="IEL333:IEL334"/>
    <mergeCell ref="IEM333:IEM334"/>
    <mergeCell ref="IEN333:IEN334"/>
    <mergeCell ref="IEO333:IEO334"/>
    <mergeCell ref="IDX333:IDX334"/>
    <mergeCell ref="IDY333:IDY334"/>
    <mergeCell ref="IDZ333:IDZ334"/>
    <mergeCell ref="IEA333:IEA334"/>
    <mergeCell ref="IEB333:IEB334"/>
    <mergeCell ref="IEC333:IEC334"/>
    <mergeCell ref="IED333:IED334"/>
    <mergeCell ref="IEE333:IEE334"/>
    <mergeCell ref="IEF333:IEF334"/>
    <mergeCell ref="IDO333:IDO334"/>
    <mergeCell ref="IDP333:IDP334"/>
    <mergeCell ref="IDQ333:IDQ334"/>
    <mergeCell ref="IDR333:IDR334"/>
    <mergeCell ref="IDS333:IDS334"/>
    <mergeCell ref="IDT333:IDT334"/>
    <mergeCell ref="IDU333:IDU334"/>
    <mergeCell ref="IDV333:IDV334"/>
    <mergeCell ref="IDW333:IDW334"/>
    <mergeCell ref="IDF333:IDF334"/>
    <mergeCell ref="IDG333:IDG334"/>
    <mergeCell ref="IDH333:IDH334"/>
    <mergeCell ref="IDI333:IDI334"/>
    <mergeCell ref="IDJ333:IDJ334"/>
    <mergeCell ref="IDK333:IDK334"/>
    <mergeCell ref="IDL333:IDL334"/>
    <mergeCell ref="IDM333:IDM334"/>
    <mergeCell ref="IDN333:IDN334"/>
    <mergeCell ref="IFQ333:IFQ334"/>
    <mergeCell ref="IFR333:IFR334"/>
    <mergeCell ref="IFS333:IFS334"/>
    <mergeCell ref="IFT333:IFT334"/>
    <mergeCell ref="IFU333:IFU334"/>
    <mergeCell ref="IFV333:IFV334"/>
    <mergeCell ref="IFW333:IFW334"/>
    <mergeCell ref="IFX333:IFX334"/>
    <mergeCell ref="IFY333:IFY334"/>
    <mergeCell ref="IFH333:IFH334"/>
    <mergeCell ref="IFI333:IFI334"/>
    <mergeCell ref="IFJ333:IFJ334"/>
    <mergeCell ref="IFK333:IFK334"/>
    <mergeCell ref="IFL333:IFL334"/>
    <mergeCell ref="IFM333:IFM334"/>
    <mergeCell ref="IFN333:IFN334"/>
    <mergeCell ref="IFO333:IFO334"/>
    <mergeCell ref="IFP333:IFP334"/>
    <mergeCell ref="IEY333:IEY334"/>
    <mergeCell ref="IEZ333:IEZ334"/>
    <mergeCell ref="IFA333:IFA334"/>
    <mergeCell ref="IFB333:IFB334"/>
    <mergeCell ref="IFC333:IFC334"/>
    <mergeCell ref="IFD333:IFD334"/>
    <mergeCell ref="IFE333:IFE334"/>
    <mergeCell ref="IFF333:IFF334"/>
    <mergeCell ref="IFG333:IFG334"/>
    <mergeCell ref="IEP333:IEP334"/>
    <mergeCell ref="IEQ333:IEQ334"/>
    <mergeCell ref="IER333:IER334"/>
    <mergeCell ref="IES333:IES334"/>
    <mergeCell ref="IET333:IET334"/>
    <mergeCell ref="IEU333:IEU334"/>
    <mergeCell ref="IEV333:IEV334"/>
    <mergeCell ref="IEW333:IEW334"/>
    <mergeCell ref="IEX333:IEX334"/>
    <mergeCell ref="IHA333:IHA334"/>
    <mergeCell ref="IHB333:IHB334"/>
    <mergeCell ref="IHC333:IHC334"/>
    <mergeCell ref="IHD333:IHD334"/>
    <mergeCell ref="IHE333:IHE334"/>
    <mergeCell ref="IHF333:IHF334"/>
    <mergeCell ref="IHG333:IHG334"/>
    <mergeCell ref="IHH333:IHH334"/>
    <mergeCell ref="IHI333:IHI334"/>
    <mergeCell ref="IGR333:IGR334"/>
    <mergeCell ref="IGS333:IGS334"/>
    <mergeCell ref="IGT333:IGT334"/>
    <mergeCell ref="IGU333:IGU334"/>
    <mergeCell ref="IGV333:IGV334"/>
    <mergeCell ref="IGW333:IGW334"/>
    <mergeCell ref="IGX333:IGX334"/>
    <mergeCell ref="IGY333:IGY334"/>
    <mergeCell ref="IGZ333:IGZ334"/>
    <mergeCell ref="IGI333:IGI334"/>
    <mergeCell ref="IGJ333:IGJ334"/>
    <mergeCell ref="IGK333:IGK334"/>
    <mergeCell ref="IGL333:IGL334"/>
    <mergeCell ref="IGM333:IGM334"/>
    <mergeCell ref="IGN333:IGN334"/>
    <mergeCell ref="IGO333:IGO334"/>
    <mergeCell ref="IGP333:IGP334"/>
    <mergeCell ref="IGQ333:IGQ334"/>
    <mergeCell ref="IFZ333:IFZ334"/>
    <mergeCell ref="IGA333:IGA334"/>
    <mergeCell ref="IGB333:IGB334"/>
    <mergeCell ref="IGC333:IGC334"/>
    <mergeCell ref="IGD333:IGD334"/>
    <mergeCell ref="IGE333:IGE334"/>
    <mergeCell ref="IGF333:IGF334"/>
    <mergeCell ref="IGG333:IGG334"/>
    <mergeCell ref="IGH333:IGH334"/>
    <mergeCell ref="IIK333:IIK334"/>
    <mergeCell ref="IIL333:IIL334"/>
    <mergeCell ref="IIM333:IIM334"/>
    <mergeCell ref="IIN333:IIN334"/>
    <mergeCell ref="IIO333:IIO334"/>
    <mergeCell ref="IIP333:IIP334"/>
    <mergeCell ref="IIQ333:IIQ334"/>
    <mergeCell ref="IIR333:IIR334"/>
    <mergeCell ref="IIS333:IIS334"/>
    <mergeCell ref="IIB333:IIB334"/>
    <mergeCell ref="IIC333:IIC334"/>
    <mergeCell ref="IID333:IID334"/>
    <mergeCell ref="IIE333:IIE334"/>
    <mergeCell ref="IIF333:IIF334"/>
    <mergeCell ref="IIG333:IIG334"/>
    <mergeCell ref="IIH333:IIH334"/>
    <mergeCell ref="III333:III334"/>
    <mergeCell ref="IIJ333:IIJ334"/>
    <mergeCell ref="IHS333:IHS334"/>
    <mergeCell ref="IHT333:IHT334"/>
    <mergeCell ref="IHU333:IHU334"/>
    <mergeCell ref="IHV333:IHV334"/>
    <mergeCell ref="IHW333:IHW334"/>
    <mergeCell ref="IHX333:IHX334"/>
    <mergeCell ref="IHY333:IHY334"/>
    <mergeCell ref="IHZ333:IHZ334"/>
    <mergeCell ref="IIA333:IIA334"/>
    <mergeCell ref="IHJ333:IHJ334"/>
    <mergeCell ref="IHK333:IHK334"/>
    <mergeCell ref="IHL333:IHL334"/>
    <mergeCell ref="IHM333:IHM334"/>
    <mergeCell ref="IHN333:IHN334"/>
    <mergeCell ref="IHO333:IHO334"/>
    <mergeCell ref="IHP333:IHP334"/>
    <mergeCell ref="IHQ333:IHQ334"/>
    <mergeCell ref="IHR333:IHR334"/>
    <mergeCell ref="IJU333:IJU334"/>
    <mergeCell ref="IJV333:IJV334"/>
    <mergeCell ref="IJW333:IJW334"/>
    <mergeCell ref="IJX333:IJX334"/>
    <mergeCell ref="IJY333:IJY334"/>
    <mergeCell ref="IJZ333:IJZ334"/>
    <mergeCell ref="IKA333:IKA334"/>
    <mergeCell ref="IKB333:IKB334"/>
    <mergeCell ref="IKC333:IKC334"/>
    <mergeCell ref="IJL333:IJL334"/>
    <mergeCell ref="IJM333:IJM334"/>
    <mergeCell ref="IJN333:IJN334"/>
    <mergeCell ref="IJO333:IJO334"/>
    <mergeCell ref="IJP333:IJP334"/>
    <mergeCell ref="IJQ333:IJQ334"/>
    <mergeCell ref="IJR333:IJR334"/>
    <mergeCell ref="IJS333:IJS334"/>
    <mergeCell ref="IJT333:IJT334"/>
    <mergeCell ref="IJC333:IJC334"/>
    <mergeCell ref="IJD333:IJD334"/>
    <mergeCell ref="IJE333:IJE334"/>
    <mergeCell ref="IJF333:IJF334"/>
    <mergeCell ref="IJG333:IJG334"/>
    <mergeCell ref="IJH333:IJH334"/>
    <mergeCell ref="IJI333:IJI334"/>
    <mergeCell ref="IJJ333:IJJ334"/>
    <mergeCell ref="IJK333:IJK334"/>
    <mergeCell ref="IIT333:IIT334"/>
    <mergeCell ref="IIU333:IIU334"/>
    <mergeCell ref="IIV333:IIV334"/>
    <mergeCell ref="IIW333:IIW334"/>
    <mergeCell ref="IIX333:IIX334"/>
    <mergeCell ref="IIY333:IIY334"/>
    <mergeCell ref="IIZ333:IIZ334"/>
    <mergeCell ref="IJA333:IJA334"/>
    <mergeCell ref="IJB333:IJB334"/>
    <mergeCell ref="ILE333:ILE334"/>
    <mergeCell ref="ILF333:ILF334"/>
    <mergeCell ref="ILG333:ILG334"/>
    <mergeCell ref="ILH333:ILH334"/>
    <mergeCell ref="ILI333:ILI334"/>
    <mergeCell ref="ILJ333:ILJ334"/>
    <mergeCell ref="ILK333:ILK334"/>
    <mergeCell ref="ILL333:ILL334"/>
    <mergeCell ref="ILM333:ILM334"/>
    <mergeCell ref="IKV333:IKV334"/>
    <mergeCell ref="IKW333:IKW334"/>
    <mergeCell ref="IKX333:IKX334"/>
    <mergeCell ref="IKY333:IKY334"/>
    <mergeCell ref="IKZ333:IKZ334"/>
    <mergeCell ref="ILA333:ILA334"/>
    <mergeCell ref="ILB333:ILB334"/>
    <mergeCell ref="ILC333:ILC334"/>
    <mergeCell ref="ILD333:ILD334"/>
    <mergeCell ref="IKM333:IKM334"/>
    <mergeCell ref="IKN333:IKN334"/>
    <mergeCell ref="IKO333:IKO334"/>
    <mergeCell ref="IKP333:IKP334"/>
    <mergeCell ref="IKQ333:IKQ334"/>
    <mergeCell ref="IKR333:IKR334"/>
    <mergeCell ref="IKS333:IKS334"/>
    <mergeCell ref="IKT333:IKT334"/>
    <mergeCell ref="IKU333:IKU334"/>
    <mergeCell ref="IKD333:IKD334"/>
    <mergeCell ref="IKE333:IKE334"/>
    <mergeCell ref="IKF333:IKF334"/>
    <mergeCell ref="IKG333:IKG334"/>
    <mergeCell ref="IKH333:IKH334"/>
    <mergeCell ref="IKI333:IKI334"/>
    <mergeCell ref="IKJ333:IKJ334"/>
    <mergeCell ref="IKK333:IKK334"/>
    <mergeCell ref="IKL333:IKL334"/>
    <mergeCell ref="IMO333:IMO334"/>
    <mergeCell ref="IMP333:IMP334"/>
    <mergeCell ref="IMQ333:IMQ334"/>
    <mergeCell ref="IMR333:IMR334"/>
    <mergeCell ref="IMS333:IMS334"/>
    <mergeCell ref="IMT333:IMT334"/>
    <mergeCell ref="IMU333:IMU334"/>
    <mergeCell ref="IMV333:IMV334"/>
    <mergeCell ref="IMW333:IMW334"/>
    <mergeCell ref="IMF333:IMF334"/>
    <mergeCell ref="IMG333:IMG334"/>
    <mergeCell ref="IMH333:IMH334"/>
    <mergeCell ref="IMI333:IMI334"/>
    <mergeCell ref="IMJ333:IMJ334"/>
    <mergeCell ref="IMK333:IMK334"/>
    <mergeCell ref="IML333:IML334"/>
    <mergeCell ref="IMM333:IMM334"/>
    <mergeCell ref="IMN333:IMN334"/>
    <mergeCell ref="ILW333:ILW334"/>
    <mergeCell ref="ILX333:ILX334"/>
    <mergeCell ref="ILY333:ILY334"/>
    <mergeCell ref="ILZ333:ILZ334"/>
    <mergeCell ref="IMA333:IMA334"/>
    <mergeCell ref="IMB333:IMB334"/>
    <mergeCell ref="IMC333:IMC334"/>
    <mergeCell ref="IMD333:IMD334"/>
    <mergeCell ref="IME333:IME334"/>
    <mergeCell ref="ILN333:ILN334"/>
    <mergeCell ref="ILO333:ILO334"/>
    <mergeCell ref="ILP333:ILP334"/>
    <mergeCell ref="ILQ333:ILQ334"/>
    <mergeCell ref="ILR333:ILR334"/>
    <mergeCell ref="ILS333:ILS334"/>
    <mergeCell ref="ILT333:ILT334"/>
    <mergeCell ref="ILU333:ILU334"/>
    <mergeCell ref="ILV333:ILV334"/>
    <mergeCell ref="INY333:INY334"/>
    <mergeCell ref="INZ333:INZ334"/>
    <mergeCell ref="IOA333:IOA334"/>
    <mergeCell ref="IOB333:IOB334"/>
    <mergeCell ref="IOC333:IOC334"/>
    <mergeCell ref="IOD333:IOD334"/>
    <mergeCell ref="IOE333:IOE334"/>
    <mergeCell ref="IOF333:IOF334"/>
    <mergeCell ref="IOG333:IOG334"/>
    <mergeCell ref="INP333:INP334"/>
    <mergeCell ref="INQ333:INQ334"/>
    <mergeCell ref="INR333:INR334"/>
    <mergeCell ref="INS333:INS334"/>
    <mergeCell ref="INT333:INT334"/>
    <mergeCell ref="INU333:INU334"/>
    <mergeCell ref="INV333:INV334"/>
    <mergeCell ref="INW333:INW334"/>
    <mergeCell ref="INX333:INX334"/>
    <mergeCell ref="ING333:ING334"/>
    <mergeCell ref="INH333:INH334"/>
    <mergeCell ref="INI333:INI334"/>
    <mergeCell ref="INJ333:INJ334"/>
    <mergeCell ref="INK333:INK334"/>
    <mergeCell ref="INL333:INL334"/>
    <mergeCell ref="INM333:INM334"/>
    <mergeCell ref="INN333:INN334"/>
    <mergeCell ref="INO333:INO334"/>
    <mergeCell ref="IMX333:IMX334"/>
    <mergeCell ref="IMY333:IMY334"/>
    <mergeCell ref="IMZ333:IMZ334"/>
    <mergeCell ref="INA333:INA334"/>
    <mergeCell ref="INB333:INB334"/>
    <mergeCell ref="INC333:INC334"/>
    <mergeCell ref="IND333:IND334"/>
    <mergeCell ref="INE333:INE334"/>
    <mergeCell ref="INF333:INF334"/>
    <mergeCell ref="IPI333:IPI334"/>
    <mergeCell ref="IPJ333:IPJ334"/>
    <mergeCell ref="IPK333:IPK334"/>
    <mergeCell ref="IPL333:IPL334"/>
    <mergeCell ref="IPM333:IPM334"/>
    <mergeCell ref="IPN333:IPN334"/>
    <mergeCell ref="IPO333:IPO334"/>
    <mergeCell ref="IPP333:IPP334"/>
    <mergeCell ref="IPQ333:IPQ334"/>
    <mergeCell ref="IOZ333:IOZ334"/>
    <mergeCell ref="IPA333:IPA334"/>
    <mergeCell ref="IPB333:IPB334"/>
    <mergeCell ref="IPC333:IPC334"/>
    <mergeCell ref="IPD333:IPD334"/>
    <mergeCell ref="IPE333:IPE334"/>
    <mergeCell ref="IPF333:IPF334"/>
    <mergeCell ref="IPG333:IPG334"/>
    <mergeCell ref="IPH333:IPH334"/>
    <mergeCell ref="IOQ333:IOQ334"/>
    <mergeCell ref="IOR333:IOR334"/>
    <mergeCell ref="IOS333:IOS334"/>
    <mergeCell ref="IOT333:IOT334"/>
    <mergeCell ref="IOU333:IOU334"/>
    <mergeCell ref="IOV333:IOV334"/>
    <mergeCell ref="IOW333:IOW334"/>
    <mergeCell ref="IOX333:IOX334"/>
    <mergeCell ref="IOY333:IOY334"/>
    <mergeCell ref="IOH333:IOH334"/>
    <mergeCell ref="IOI333:IOI334"/>
    <mergeCell ref="IOJ333:IOJ334"/>
    <mergeCell ref="IOK333:IOK334"/>
    <mergeCell ref="IOL333:IOL334"/>
    <mergeCell ref="IOM333:IOM334"/>
    <mergeCell ref="ION333:ION334"/>
    <mergeCell ref="IOO333:IOO334"/>
    <mergeCell ref="IOP333:IOP334"/>
    <mergeCell ref="IQS333:IQS334"/>
    <mergeCell ref="IQT333:IQT334"/>
    <mergeCell ref="IQU333:IQU334"/>
    <mergeCell ref="IQV333:IQV334"/>
    <mergeCell ref="IQW333:IQW334"/>
    <mergeCell ref="IQX333:IQX334"/>
    <mergeCell ref="IQY333:IQY334"/>
    <mergeCell ref="IQZ333:IQZ334"/>
    <mergeCell ref="IRA333:IRA334"/>
    <mergeCell ref="IQJ333:IQJ334"/>
    <mergeCell ref="IQK333:IQK334"/>
    <mergeCell ref="IQL333:IQL334"/>
    <mergeCell ref="IQM333:IQM334"/>
    <mergeCell ref="IQN333:IQN334"/>
    <mergeCell ref="IQO333:IQO334"/>
    <mergeCell ref="IQP333:IQP334"/>
    <mergeCell ref="IQQ333:IQQ334"/>
    <mergeCell ref="IQR333:IQR334"/>
    <mergeCell ref="IQA333:IQA334"/>
    <mergeCell ref="IQB333:IQB334"/>
    <mergeCell ref="IQC333:IQC334"/>
    <mergeCell ref="IQD333:IQD334"/>
    <mergeCell ref="IQE333:IQE334"/>
    <mergeCell ref="IQF333:IQF334"/>
    <mergeCell ref="IQG333:IQG334"/>
    <mergeCell ref="IQH333:IQH334"/>
    <mergeCell ref="IQI333:IQI334"/>
    <mergeCell ref="IPR333:IPR334"/>
    <mergeCell ref="IPS333:IPS334"/>
    <mergeCell ref="IPT333:IPT334"/>
    <mergeCell ref="IPU333:IPU334"/>
    <mergeCell ref="IPV333:IPV334"/>
    <mergeCell ref="IPW333:IPW334"/>
    <mergeCell ref="IPX333:IPX334"/>
    <mergeCell ref="IPY333:IPY334"/>
    <mergeCell ref="IPZ333:IPZ334"/>
    <mergeCell ref="ISC333:ISC334"/>
    <mergeCell ref="ISD333:ISD334"/>
    <mergeCell ref="ISE333:ISE334"/>
    <mergeCell ref="ISF333:ISF334"/>
    <mergeCell ref="ISG333:ISG334"/>
    <mergeCell ref="ISH333:ISH334"/>
    <mergeCell ref="ISI333:ISI334"/>
    <mergeCell ref="ISJ333:ISJ334"/>
    <mergeCell ref="ISK333:ISK334"/>
    <mergeCell ref="IRT333:IRT334"/>
    <mergeCell ref="IRU333:IRU334"/>
    <mergeCell ref="IRV333:IRV334"/>
    <mergeCell ref="IRW333:IRW334"/>
    <mergeCell ref="IRX333:IRX334"/>
    <mergeCell ref="IRY333:IRY334"/>
    <mergeCell ref="IRZ333:IRZ334"/>
    <mergeCell ref="ISA333:ISA334"/>
    <mergeCell ref="ISB333:ISB334"/>
    <mergeCell ref="IRK333:IRK334"/>
    <mergeCell ref="IRL333:IRL334"/>
    <mergeCell ref="IRM333:IRM334"/>
    <mergeCell ref="IRN333:IRN334"/>
    <mergeCell ref="IRO333:IRO334"/>
    <mergeCell ref="IRP333:IRP334"/>
    <mergeCell ref="IRQ333:IRQ334"/>
    <mergeCell ref="IRR333:IRR334"/>
    <mergeCell ref="IRS333:IRS334"/>
    <mergeCell ref="IRB333:IRB334"/>
    <mergeCell ref="IRC333:IRC334"/>
    <mergeCell ref="IRD333:IRD334"/>
    <mergeCell ref="IRE333:IRE334"/>
    <mergeCell ref="IRF333:IRF334"/>
    <mergeCell ref="IRG333:IRG334"/>
    <mergeCell ref="IRH333:IRH334"/>
    <mergeCell ref="IRI333:IRI334"/>
    <mergeCell ref="IRJ333:IRJ334"/>
    <mergeCell ref="ITM333:ITM334"/>
    <mergeCell ref="ITN333:ITN334"/>
    <mergeCell ref="ITO333:ITO334"/>
    <mergeCell ref="ITP333:ITP334"/>
    <mergeCell ref="ITQ333:ITQ334"/>
    <mergeCell ref="ITR333:ITR334"/>
    <mergeCell ref="ITS333:ITS334"/>
    <mergeCell ref="ITT333:ITT334"/>
    <mergeCell ref="ITU333:ITU334"/>
    <mergeCell ref="ITD333:ITD334"/>
    <mergeCell ref="ITE333:ITE334"/>
    <mergeCell ref="ITF333:ITF334"/>
    <mergeCell ref="ITG333:ITG334"/>
    <mergeCell ref="ITH333:ITH334"/>
    <mergeCell ref="ITI333:ITI334"/>
    <mergeCell ref="ITJ333:ITJ334"/>
    <mergeCell ref="ITK333:ITK334"/>
    <mergeCell ref="ITL333:ITL334"/>
    <mergeCell ref="ISU333:ISU334"/>
    <mergeCell ref="ISV333:ISV334"/>
    <mergeCell ref="ISW333:ISW334"/>
    <mergeCell ref="ISX333:ISX334"/>
    <mergeCell ref="ISY333:ISY334"/>
    <mergeCell ref="ISZ333:ISZ334"/>
    <mergeCell ref="ITA333:ITA334"/>
    <mergeCell ref="ITB333:ITB334"/>
    <mergeCell ref="ITC333:ITC334"/>
    <mergeCell ref="ISL333:ISL334"/>
    <mergeCell ref="ISM333:ISM334"/>
    <mergeCell ref="ISN333:ISN334"/>
    <mergeCell ref="ISO333:ISO334"/>
    <mergeCell ref="ISP333:ISP334"/>
    <mergeCell ref="ISQ333:ISQ334"/>
    <mergeCell ref="ISR333:ISR334"/>
    <mergeCell ref="ISS333:ISS334"/>
    <mergeCell ref="IST333:IST334"/>
    <mergeCell ref="IUW333:IUW334"/>
    <mergeCell ref="IUX333:IUX334"/>
    <mergeCell ref="IUY333:IUY334"/>
    <mergeCell ref="IUZ333:IUZ334"/>
    <mergeCell ref="IVA333:IVA334"/>
    <mergeCell ref="IVB333:IVB334"/>
    <mergeCell ref="IVC333:IVC334"/>
    <mergeCell ref="IVD333:IVD334"/>
    <mergeCell ref="IVE333:IVE334"/>
    <mergeCell ref="IUN333:IUN334"/>
    <mergeCell ref="IUO333:IUO334"/>
    <mergeCell ref="IUP333:IUP334"/>
    <mergeCell ref="IUQ333:IUQ334"/>
    <mergeCell ref="IUR333:IUR334"/>
    <mergeCell ref="IUS333:IUS334"/>
    <mergeCell ref="IUT333:IUT334"/>
    <mergeCell ref="IUU333:IUU334"/>
    <mergeCell ref="IUV333:IUV334"/>
    <mergeCell ref="IUE333:IUE334"/>
    <mergeCell ref="IUF333:IUF334"/>
    <mergeCell ref="IUG333:IUG334"/>
    <mergeCell ref="IUH333:IUH334"/>
    <mergeCell ref="IUI333:IUI334"/>
    <mergeCell ref="IUJ333:IUJ334"/>
    <mergeCell ref="IUK333:IUK334"/>
    <mergeCell ref="IUL333:IUL334"/>
    <mergeCell ref="IUM333:IUM334"/>
    <mergeCell ref="ITV333:ITV334"/>
    <mergeCell ref="ITW333:ITW334"/>
    <mergeCell ref="ITX333:ITX334"/>
    <mergeCell ref="ITY333:ITY334"/>
    <mergeCell ref="ITZ333:ITZ334"/>
    <mergeCell ref="IUA333:IUA334"/>
    <mergeCell ref="IUB333:IUB334"/>
    <mergeCell ref="IUC333:IUC334"/>
    <mergeCell ref="IUD333:IUD334"/>
    <mergeCell ref="IWG333:IWG334"/>
    <mergeCell ref="IWH333:IWH334"/>
    <mergeCell ref="IWI333:IWI334"/>
    <mergeCell ref="IWJ333:IWJ334"/>
    <mergeCell ref="IWK333:IWK334"/>
    <mergeCell ref="IWL333:IWL334"/>
    <mergeCell ref="IWM333:IWM334"/>
    <mergeCell ref="IWN333:IWN334"/>
    <mergeCell ref="IWO333:IWO334"/>
    <mergeCell ref="IVX333:IVX334"/>
    <mergeCell ref="IVY333:IVY334"/>
    <mergeCell ref="IVZ333:IVZ334"/>
    <mergeCell ref="IWA333:IWA334"/>
    <mergeCell ref="IWB333:IWB334"/>
    <mergeCell ref="IWC333:IWC334"/>
    <mergeCell ref="IWD333:IWD334"/>
    <mergeCell ref="IWE333:IWE334"/>
    <mergeCell ref="IWF333:IWF334"/>
    <mergeCell ref="IVO333:IVO334"/>
    <mergeCell ref="IVP333:IVP334"/>
    <mergeCell ref="IVQ333:IVQ334"/>
    <mergeCell ref="IVR333:IVR334"/>
    <mergeCell ref="IVS333:IVS334"/>
    <mergeCell ref="IVT333:IVT334"/>
    <mergeCell ref="IVU333:IVU334"/>
    <mergeCell ref="IVV333:IVV334"/>
    <mergeCell ref="IVW333:IVW334"/>
    <mergeCell ref="IVF333:IVF334"/>
    <mergeCell ref="IVG333:IVG334"/>
    <mergeCell ref="IVH333:IVH334"/>
    <mergeCell ref="IVI333:IVI334"/>
    <mergeCell ref="IVJ333:IVJ334"/>
    <mergeCell ref="IVK333:IVK334"/>
    <mergeCell ref="IVL333:IVL334"/>
    <mergeCell ref="IVM333:IVM334"/>
    <mergeCell ref="IVN333:IVN334"/>
    <mergeCell ref="IXQ333:IXQ334"/>
    <mergeCell ref="IXR333:IXR334"/>
    <mergeCell ref="IXS333:IXS334"/>
    <mergeCell ref="IXT333:IXT334"/>
    <mergeCell ref="IXU333:IXU334"/>
    <mergeCell ref="IXV333:IXV334"/>
    <mergeCell ref="IXW333:IXW334"/>
    <mergeCell ref="IXX333:IXX334"/>
    <mergeCell ref="IXY333:IXY334"/>
    <mergeCell ref="IXH333:IXH334"/>
    <mergeCell ref="IXI333:IXI334"/>
    <mergeCell ref="IXJ333:IXJ334"/>
    <mergeCell ref="IXK333:IXK334"/>
    <mergeCell ref="IXL333:IXL334"/>
    <mergeCell ref="IXM333:IXM334"/>
    <mergeCell ref="IXN333:IXN334"/>
    <mergeCell ref="IXO333:IXO334"/>
    <mergeCell ref="IXP333:IXP334"/>
    <mergeCell ref="IWY333:IWY334"/>
    <mergeCell ref="IWZ333:IWZ334"/>
    <mergeCell ref="IXA333:IXA334"/>
    <mergeCell ref="IXB333:IXB334"/>
    <mergeCell ref="IXC333:IXC334"/>
    <mergeCell ref="IXD333:IXD334"/>
    <mergeCell ref="IXE333:IXE334"/>
    <mergeCell ref="IXF333:IXF334"/>
    <mergeCell ref="IXG333:IXG334"/>
    <mergeCell ref="IWP333:IWP334"/>
    <mergeCell ref="IWQ333:IWQ334"/>
    <mergeCell ref="IWR333:IWR334"/>
    <mergeCell ref="IWS333:IWS334"/>
    <mergeCell ref="IWT333:IWT334"/>
    <mergeCell ref="IWU333:IWU334"/>
    <mergeCell ref="IWV333:IWV334"/>
    <mergeCell ref="IWW333:IWW334"/>
    <mergeCell ref="IWX333:IWX334"/>
    <mergeCell ref="IZA333:IZA334"/>
    <mergeCell ref="IZB333:IZB334"/>
    <mergeCell ref="IZC333:IZC334"/>
    <mergeCell ref="IZD333:IZD334"/>
    <mergeCell ref="IZE333:IZE334"/>
    <mergeCell ref="IZF333:IZF334"/>
    <mergeCell ref="IZG333:IZG334"/>
    <mergeCell ref="IZH333:IZH334"/>
    <mergeCell ref="IZI333:IZI334"/>
    <mergeCell ref="IYR333:IYR334"/>
    <mergeCell ref="IYS333:IYS334"/>
    <mergeCell ref="IYT333:IYT334"/>
    <mergeCell ref="IYU333:IYU334"/>
    <mergeCell ref="IYV333:IYV334"/>
    <mergeCell ref="IYW333:IYW334"/>
    <mergeCell ref="IYX333:IYX334"/>
    <mergeCell ref="IYY333:IYY334"/>
    <mergeCell ref="IYZ333:IYZ334"/>
    <mergeCell ref="IYI333:IYI334"/>
    <mergeCell ref="IYJ333:IYJ334"/>
    <mergeCell ref="IYK333:IYK334"/>
    <mergeCell ref="IYL333:IYL334"/>
    <mergeCell ref="IYM333:IYM334"/>
    <mergeCell ref="IYN333:IYN334"/>
    <mergeCell ref="IYO333:IYO334"/>
    <mergeCell ref="IYP333:IYP334"/>
    <mergeCell ref="IYQ333:IYQ334"/>
    <mergeCell ref="IXZ333:IXZ334"/>
    <mergeCell ref="IYA333:IYA334"/>
    <mergeCell ref="IYB333:IYB334"/>
    <mergeCell ref="IYC333:IYC334"/>
    <mergeCell ref="IYD333:IYD334"/>
    <mergeCell ref="IYE333:IYE334"/>
    <mergeCell ref="IYF333:IYF334"/>
    <mergeCell ref="IYG333:IYG334"/>
    <mergeCell ref="IYH333:IYH334"/>
    <mergeCell ref="JAK333:JAK334"/>
    <mergeCell ref="JAL333:JAL334"/>
    <mergeCell ref="JAM333:JAM334"/>
    <mergeCell ref="JAN333:JAN334"/>
    <mergeCell ref="JAO333:JAO334"/>
    <mergeCell ref="JAP333:JAP334"/>
    <mergeCell ref="JAQ333:JAQ334"/>
    <mergeCell ref="JAR333:JAR334"/>
    <mergeCell ref="JAS333:JAS334"/>
    <mergeCell ref="JAB333:JAB334"/>
    <mergeCell ref="JAC333:JAC334"/>
    <mergeCell ref="JAD333:JAD334"/>
    <mergeCell ref="JAE333:JAE334"/>
    <mergeCell ref="JAF333:JAF334"/>
    <mergeCell ref="JAG333:JAG334"/>
    <mergeCell ref="JAH333:JAH334"/>
    <mergeCell ref="JAI333:JAI334"/>
    <mergeCell ref="JAJ333:JAJ334"/>
    <mergeCell ref="IZS333:IZS334"/>
    <mergeCell ref="IZT333:IZT334"/>
    <mergeCell ref="IZU333:IZU334"/>
    <mergeCell ref="IZV333:IZV334"/>
    <mergeCell ref="IZW333:IZW334"/>
    <mergeCell ref="IZX333:IZX334"/>
    <mergeCell ref="IZY333:IZY334"/>
    <mergeCell ref="IZZ333:IZZ334"/>
    <mergeCell ref="JAA333:JAA334"/>
    <mergeCell ref="IZJ333:IZJ334"/>
    <mergeCell ref="IZK333:IZK334"/>
    <mergeCell ref="IZL333:IZL334"/>
    <mergeCell ref="IZM333:IZM334"/>
    <mergeCell ref="IZN333:IZN334"/>
    <mergeCell ref="IZO333:IZO334"/>
    <mergeCell ref="IZP333:IZP334"/>
    <mergeCell ref="IZQ333:IZQ334"/>
    <mergeCell ref="IZR333:IZR334"/>
    <mergeCell ref="JBU333:JBU334"/>
    <mergeCell ref="JBV333:JBV334"/>
    <mergeCell ref="JBW333:JBW334"/>
    <mergeCell ref="JBX333:JBX334"/>
    <mergeCell ref="JBY333:JBY334"/>
    <mergeCell ref="JBZ333:JBZ334"/>
    <mergeCell ref="JCA333:JCA334"/>
    <mergeCell ref="JCB333:JCB334"/>
    <mergeCell ref="JCC333:JCC334"/>
    <mergeCell ref="JBL333:JBL334"/>
    <mergeCell ref="JBM333:JBM334"/>
    <mergeCell ref="JBN333:JBN334"/>
    <mergeCell ref="JBO333:JBO334"/>
    <mergeCell ref="JBP333:JBP334"/>
    <mergeCell ref="JBQ333:JBQ334"/>
    <mergeCell ref="JBR333:JBR334"/>
    <mergeCell ref="JBS333:JBS334"/>
    <mergeCell ref="JBT333:JBT334"/>
    <mergeCell ref="JBC333:JBC334"/>
    <mergeCell ref="JBD333:JBD334"/>
    <mergeCell ref="JBE333:JBE334"/>
    <mergeCell ref="JBF333:JBF334"/>
    <mergeCell ref="JBG333:JBG334"/>
    <mergeCell ref="JBH333:JBH334"/>
    <mergeCell ref="JBI333:JBI334"/>
    <mergeCell ref="JBJ333:JBJ334"/>
    <mergeCell ref="JBK333:JBK334"/>
    <mergeCell ref="JAT333:JAT334"/>
    <mergeCell ref="JAU333:JAU334"/>
    <mergeCell ref="JAV333:JAV334"/>
    <mergeCell ref="JAW333:JAW334"/>
    <mergeCell ref="JAX333:JAX334"/>
    <mergeCell ref="JAY333:JAY334"/>
    <mergeCell ref="JAZ333:JAZ334"/>
    <mergeCell ref="JBA333:JBA334"/>
    <mergeCell ref="JBB333:JBB334"/>
    <mergeCell ref="JDE333:JDE334"/>
    <mergeCell ref="JDF333:JDF334"/>
    <mergeCell ref="JDG333:JDG334"/>
    <mergeCell ref="JDH333:JDH334"/>
    <mergeCell ref="JDI333:JDI334"/>
    <mergeCell ref="JDJ333:JDJ334"/>
    <mergeCell ref="JDK333:JDK334"/>
    <mergeCell ref="JDL333:JDL334"/>
    <mergeCell ref="JDM333:JDM334"/>
    <mergeCell ref="JCV333:JCV334"/>
    <mergeCell ref="JCW333:JCW334"/>
    <mergeCell ref="JCX333:JCX334"/>
    <mergeCell ref="JCY333:JCY334"/>
    <mergeCell ref="JCZ333:JCZ334"/>
    <mergeCell ref="JDA333:JDA334"/>
    <mergeCell ref="JDB333:JDB334"/>
    <mergeCell ref="JDC333:JDC334"/>
    <mergeCell ref="JDD333:JDD334"/>
    <mergeCell ref="JCM333:JCM334"/>
    <mergeCell ref="JCN333:JCN334"/>
    <mergeCell ref="JCO333:JCO334"/>
    <mergeCell ref="JCP333:JCP334"/>
    <mergeCell ref="JCQ333:JCQ334"/>
    <mergeCell ref="JCR333:JCR334"/>
    <mergeCell ref="JCS333:JCS334"/>
    <mergeCell ref="JCT333:JCT334"/>
    <mergeCell ref="JCU333:JCU334"/>
    <mergeCell ref="JCD333:JCD334"/>
    <mergeCell ref="JCE333:JCE334"/>
    <mergeCell ref="JCF333:JCF334"/>
    <mergeCell ref="JCG333:JCG334"/>
    <mergeCell ref="JCH333:JCH334"/>
    <mergeCell ref="JCI333:JCI334"/>
    <mergeCell ref="JCJ333:JCJ334"/>
    <mergeCell ref="JCK333:JCK334"/>
    <mergeCell ref="JCL333:JCL334"/>
    <mergeCell ref="JEO333:JEO334"/>
    <mergeCell ref="JEP333:JEP334"/>
    <mergeCell ref="JEQ333:JEQ334"/>
    <mergeCell ref="JER333:JER334"/>
    <mergeCell ref="JES333:JES334"/>
    <mergeCell ref="JET333:JET334"/>
    <mergeCell ref="JEU333:JEU334"/>
    <mergeCell ref="JEV333:JEV334"/>
    <mergeCell ref="JEW333:JEW334"/>
    <mergeCell ref="JEF333:JEF334"/>
    <mergeCell ref="JEG333:JEG334"/>
    <mergeCell ref="JEH333:JEH334"/>
    <mergeCell ref="JEI333:JEI334"/>
    <mergeCell ref="JEJ333:JEJ334"/>
    <mergeCell ref="JEK333:JEK334"/>
    <mergeCell ref="JEL333:JEL334"/>
    <mergeCell ref="JEM333:JEM334"/>
    <mergeCell ref="JEN333:JEN334"/>
    <mergeCell ref="JDW333:JDW334"/>
    <mergeCell ref="JDX333:JDX334"/>
    <mergeCell ref="JDY333:JDY334"/>
    <mergeCell ref="JDZ333:JDZ334"/>
    <mergeCell ref="JEA333:JEA334"/>
    <mergeCell ref="JEB333:JEB334"/>
    <mergeCell ref="JEC333:JEC334"/>
    <mergeCell ref="JED333:JED334"/>
    <mergeCell ref="JEE333:JEE334"/>
    <mergeCell ref="JDN333:JDN334"/>
    <mergeCell ref="JDO333:JDO334"/>
    <mergeCell ref="JDP333:JDP334"/>
    <mergeCell ref="JDQ333:JDQ334"/>
    <mergeCell ref="JDR333:JDR334"/>
    <mergeCell ref="JDS333:JDS334"/>
    <mergeCell ref="JDT333:JDT334"/>
    <mergeCell ref="JDU333:JDU334"/>
    <mergeCell ref="JDV333:JDV334"/>
    <mergeCell ref="JFY333:JFY334"/>
    <mergeCell ref="JFZ333:JFZ334"/>
    <mergeCell ref="JGA333:JGA334"/>
    <mergeCell ref="JGB333:JGB334"/>
    <mergeCell ref="JGC333:JGC334"/>
    <mergeCell ref="JGD333:JGD334"/>
    <mergeCell ref="JGE333:JGE334"/>
    <mergeCell ref="JGF333:JGF334"/>
    <mergeCell ref="JGG333:JGG334"/>
    <mergeCell ref="JFP333:JFP334"/>
    <mergeCell ref="JFQ333:JFQ334"/>
    <mergeCell ref="JFR333:JFR334"/>
    <mergeCell ref="JFS333:JFS334"/>
    <mergeCell ref="JFT333:JFT334"/>
    <mergeCell ref="JFU333:JFU334"/>
    <mergeCell ref="JFV333:JFV334"/>
    <mergeCell ref="JFW333:JFW334"/>
    <mergeCell ref="JFX333:JFX334"/>
    <mergeCell ref="JFG333:JFG334"/>
    <mergeCell ref="JFH333:JFH334"/>
    <mergeCell ref="JFI333:JFI334"/>
    <mergeCell ref="JFJ333:JFJ334"/>
    <mergeCell ref="JFK333:JFK334"/>
    <mergeCell ref="JFL333:JFL334"/>
    <mergeCell ref="JFM333:JFM334"/>
    <mergeCell ref="JFN333:JFN334"/>
    <mergeCell ref="JFO333:JFO334"/>
    <mergeCell ref="JEX333:JEX334"/>
    <mergeCell ref="JEY333:JEY334"/>
    <mergeCell ref="JEZ333:JEZ334"/>
    <mergeCell ref="JFA333:JFA334"/>
    <mergeCell ref="JFB333:JFB334"/>
    <mergeCell ref="JFC333:JFC334"/>
    <mergeCell ref="JFD333:JFD334"/>
    <mergeCell ref="JFE333:JFE334"/>
    <mergeCell ref="JFF333:JFF334"/>
    <mergeCell ref="JHI333:JHI334"/>
    <mergeCell ref="JHJ333:JHJ334"/>
    <mergeCell ref="JHK333:JHK334"/>
    <mergeCell ref="JHL333:JHL334"/>
    <mergeCell ref="JHM333:JHM334"/>
    <mergeCell ref="JHN333:JHN334"/>
    <mergeCell ref="JHO333:JHO334"/>
    <mergeCell ref="JHP333:JHP334"/>
    <mergeCell ref="JHQ333:JHQ334"/>
    <mergeCell ref="JGZ333:JGZ334"/>
    <mergeCell ref="JHA333:JHA334"/>
    <mergeCell ref="JHB333:JHB334"/>
    <mergeCell ref="JHC333:JHC334"/>
    <mergeCell ref="JHD333:JHD334"/>
    <mergeCell ref="JHE333:JHE334"/>
    <mergeCell ref="JHF333:JHF334"/>
    <mergeCell ref="JHG333:JHG334"/>
    <mergeCell ref="JHH333:JHH334"/>
    <mergeCell ref="JGQ333:JGQ334"/>
    <mergeCell ref="JGR333:JGR334"/>
    <mergeCell ref="JGS333:JGS334"/>
    <mergeCell ref="JGT333:JGT334"/>
    <mergeCell ref="JGU333:JGU334"/>
    <mergeCell ref="JGV333:JGV334"/>
    <mergeCell ref="JGW333:JGW334"/>
    <mergeCell ref="JGX333:JGX334"/>
    <mergeCell ref="JGY333:JGY334"/>
    <mergeCell ref="JGH333:JGH334"/>
    <mergeCell ref="JGI333:JGI334"/>
    <mergeCell ref="JGJ333:JGJ334"/>
    <mergeCell ref="JGK333:JGK334"/>
    <mergeCell ref="JGL333:JGL334"/>
    <mergeCell ref="JGM333:JGM334"/>
    <mergeCell ref="JGN333:JGN334"/>
    <mergeCell ref="JGO333:JGO334"/>
    <mergeCell ref="JGP333:JGP334"/>
    <mergeCell ref="JIS333:JIS334"/>
    <mergeCell ref="JIT333:JIT334"/>
    <mergeCell ref="JIU333:JIU334"/>
    <mergeCell ref="JIV333:JIV334"/>
    <mergeCell ref="JIW333:JIW334"/>
    <mergeCell ref="JIX333:JIX334"/>
    <mergeCell ref="JIY333:JIY334"/>
    <mergeCell ref="JIZ333:JIZ334"/>
    <mergeCell ref="JJA333:JJA334"/>
    <mergeCell ref="JIJ333:JIJ334"/>
    <mergeCell ref="JIK333:JIK334"/>
    <mergeCell ref="JIL333:JIL334"/>
    <mergeCell ref="JIM333:JIM334"/>
    <mergeCell ref="JIN333:JIN334"/>
    <mergeCell ref="JIO333:JIO334"/>
    <mergeCell ref="JIP333:JIP334"/>
    <mergeCell ref="JIQ333:JIQ334"/>
    <mergeCell ref="JIR333:JIR334"/>
    <mergeCell ref="JIA333:JIA334"/>
    <mergeCell ref="JIB333:JIB334"/>
    <mergeCell ref="JIC333:JIC334"/>
    <mergeCell ref="JID333:JID334"/>
    <mergeCell ref="JIE333:JIE334"/>
    <mergeCell ref="JIF333:JIF334"/>
    <mergeCell ref="JIG333:JIG334"/>
    <mergeCell ref="JIH333:JIH334"/>
    <mergeCell ref="JII333:JII334"/>
    <mergeCell ref="JHR333:JHR334"/>
    <mergeCell ref="JHS333:JHS334"/>
    <mergeCell ref="JHT333:JHT334"/>
    <mergeCell ref="JHU333:JHU334"/>
    <mergeCell ref="JHV333:JHV334"/>
    <mergeCell ref="JHW333:JHW334"/>
    <mergeCell ref="JHX333:JHX334"/>
    <mergeCell ref="JHY333:JHY334"/>
    <mergeCell ref="JHZ333:JHZ334"/>
    <mergeCell ref="JKC333:JKC334"/>
    <mergeCell ref="JKD333:JKD334"/>
    <mergeCell ref="JKE333:JKE334"/>
    <mergeCell ref="JKF333:JKF334"/>
    <mergeCell ref="JKG333:JKG334"/>
    <mergeCell ref="JKH333:JKH334"/>
    <mergeCell ref="JKI333:JKI334"/>
    <mergeCell ref="JKJ333:JKJ334"/>
    <mergeCell ref="JKK333:JKK334"/>
    <mergeCell ref="JJT333:JJT334"/>
    <mergeCell ref="JJU333:JJU334"/>
    <mergeCell ref="JJV333:JJV334"/>
    <mergeCell ref="JJW333:JJW334"/>
    <mergeCell ref="JJX333:JJX334"/>
    <mergeCell ref="JJY333:JJY334"/>
    <mergeCell ref="JJZ333:JJZ334"/>
    <mergeCell ref="JKA333:JKA334"/>
    <mergeCell ref="JKB333:JKB334"/>
    <mergeCell ref="JJK333:JJK334"/>
    <mergeCell ref="JJL333:JJL334"/>
    <mergeCell ref="JJM333:JJM334"/>
    <mergeCell ref="JJN333:JJN334"/>
    <mergeCell ref="JJO333:JJO334"/>
    <mergeCell ref="JJP333:JJP334"/>
    <mergeCell ref="JJQ333:JJQ334"/>
    <mergeCell ref="JJR333:JJR334"/>
    <mergeCell ref="JJS333:JJS334"/>
    <mergeCell ref="JJB333:JJB334"/>
    <mergeCell ref="JJC333:JJC334"/>
    <mergeCell ref="JJD333:JJD334"/>
    <mergeCell ref="JJE333:JJE334"/>
    <mergeCell ref="JJF333:JJF334"/>
    <mergeCell ref="JJG333:JJG334"/>
    <mergeCell ref="JJH333:JJH334"/>
    <mergeCell ref="JJI333:JJI334"/>
    <mergeCell ref="JJJ333:JJJ334"/>
    <mergeCell ref="JLM333:JLM334"/>
    <mergeCell ref="JLN333:JLN334"/>
    <mergeCell ref="JLO333:JLO334"/>
    <mergeCell ref="JLP333:JLP334"/>
    <mergeCell ref="JLQ333:JLQ334"/>
    <mergeCell ref="JLR333:JLR334"/>
    <mergeCell ref="JLS333:JLS334"/>
    <mergeCell ref="JLT333:JLT334"/>
    <mergeCell ref="JLU333:JLU334"/>
    <mergeCell ref="JLD333:JLD334"/>
    <mergeCell ref="JLE333:JLE334"/>
    <mergeCell ref="JLF333:JLF334"/>
    <mergeCell ref="JLG333:JLG334"/>
    <mergeCell ref="JLH333:JLH334"/>
    <mergeCell ref="JLI333:JLI334"/>
    <mergeCell ref="JLJ333:JLJ334"/>
    <mergeCell ref="JLK333:JLK334"/>
    <mergeCell ref="JLL333:JLL334"/>
    <mergeCell ref="JKU333:JKU334"/>
    <mergeCell ref="JKV333:JKV334"/>
    <mergeCell ref="JKW333:JKW334"/>
    <mergeCell ref="JKX333:JKX334"/>
    <mergeCell ref="JKY333:JKY334"/>
    <mergeCell ref="JKZ333:JKZ334"/>
    <mergeCell ref="JLA333:JLA334"/>
    <mergeCell ref="JLB333:JLB334"/>
    <mergeCell ref="JLC333:JLC334"/>
    <mergeCell ref="JKL333:JKL334"/>
    <mergeCell ref="JKM333:JKM334"/>
    <mergeCell ref="JKN333:JKN334"/>
    <mergeCell ref="JKO333:JKO334"/>
    <mergeCell ref="JKP333:JKP334"/>
    <mergeCell ref="JKQ333:JKQ334"/>
    <mergeCell ref="JKR333:JKR334"/>
    <mergeCell ref="JKS333:JKS334"/>
    <mergeCell ref="JKT333:JKT334"/>
    <mergeCell ref="JMW333:JMW334"/>
    <mergeCell ref="JMX333:JMX334"/>
    <mergeCell ref="JMY333:JMY334"/>
    <mergeCell ref="JMZ333:JMZ334"/>
    <mergeCell ref="JNA333:JNA334"/>
    <mergeCell ref="JNB333:JNB334"/>
    <mergeCell ref="JNC333:JNC334"/>
    <mergeCell ref="JND333:JND334"/>
    <mergeCell ref="JNE333:JNE334"/>
    <mergeCell ref="JMN333:JMN334"/>
    <mergeCell ref="JMO333:JMO334"/>
    <mergeCell ref="JMP333:JMP334"/>
    <mergeCell ref="JMQ333:JMQ334"/>
    <mergeCell ref="JMR333:JMR334"/>
    <mergeCell ref="JMS333:JMS334"/>
    <mergeCell ref="JMT333:JMT334"/>
    <mergeCell ref="JMU333:JMU334"/>
    <mergeCell ref="JMV333:JMV334"/>
    <mergeCell ref="JME333:JME334"/>
    <mergeCell ref="JMF333:JMF334"/>
    <mergeCell ref="JMG333:JMG334"/>
    <mergeCell ref="JMH333:JMH334"/>
    <mergeCell ref="JMI333:JMI334"/>
    <mergeCell ref="JMJ333:JMJ334"/>
    <mergeCell ref="JMK333:JMK334"/>
    <mergeCell ref="JML333:JML334"/>
    <mergeCell ref="JMM333:JMM334"/>
    <mergeCell ref="JLV333:JLV334"/>
    <mergeCell ref="JLW333:JLW334"/>
    <mergeCell ref="JLX333:JLX334"/>
    <mergeCell ref="JLY333:JLY334"/>
    <mergeCell ref="JLZ333:JLZ334"/>
    <mergeCell ref="JMA333:JMA334"/>
    <mergeCell ref="JMB333:JMB334"/>
    <mergeCell ref="JMC333:JMC334"/>
    <mergeCell ref="JMD333:JMD334"/>
    <mergeCell ref="JOG333:JOG334"/>
    <mergeCell ref="JOH333:JOH334"/>
    <mergeCell ref="JOI333:JOI334"/>
    <mergeCell ref="JOJ333:JOJ334"/>
    <mergeCell ref="JOK333:JOK334"/>
    <mergeCell ref="JOL333:JOL334"/>
    <mergeCell ref="JOM333:JOM334"/>
    <mergeCell ref="JON333:JON334"/>
    <mergeCell ref="JOO333:JOO334"/>
    <mergeCell ref="JNX333:JNX334"/>
    <mergeCell ref="JNY333:JNY334"/>
    <mergeCell ref="JNZ333:JNZ334"/>
    <mergeCell ref="JOA333:JOA334"/>
    <mergeCell ref="JOB333:JOB334"/>
    <mergeCell ref="JOC333:JOC334"/>
    <mergeCell ref="JOD333:JOD334"/>
    <mergeCell ref="JOE333:JOE334"/>
    <mergeCell ref="JOF333:JOF334"/>
    <mergeCell ref="JNO333:JNO334"/>
    <mergeCell ref="JNP333:JNP334"/>
    <mergeCell ref="JNQ333:JNQ334"/>
    <mergeCell ref="JNR333:JNR334"/>
    <mergeCell ref="JNS333:JNS334"/>
    <mergeCell ref="JNT333:JNT334"/>
    <mergeCell ref="JNU333:JNU334"/>
    <mergeCell ref="JNV333:JNV334"/>
    <mergeCell ref="JNW333:JNW334"/>
    <mergeCell ref="JNF333:JNF334"/>
    <mergeCell ref="JNG333:JNG334"/>
    <mergeCell ref="JNH333:JNH334"/>
    <mergeCell ref="JNI333:JNI334"/>
    <mergeCell ref="JNJ333:JNJ334"/>
    <mergeCell ref="JNK333:JNK334"/>
    <mergeCell ref="JNL333:JNL334"/>
    <mergeCell ref="JNM333:JNM334"/>
    <mergeCell ref="JNN333:JNN334"/>
    <mergeCell ref="JPQ333:JPQ334"/>
    <mergeCell ref="JPR333:JPR334"/>
    <mergeCell ref="JPS333:JPS334"/>
    <mergeCell ref="JPT333:JPT334"/>
    <mergeCell ref="JPU333:JPU334"/>
    <mergeCell ref="JPV333:JPV334"/>
    <mergeCell ref="JPW333:JPW334"/>
    <mergeCell ref="JPX333:JPX334"/>
    <mergeCell ref="JPY333:JPY334"/>
    <mergeCell ref="JPH333:JPH334"/>
    <mergeCell ref="JPI333:JPI334"/>
    <mergeCell ref="JPJ333:JPJ334"/>
    <mergeCell ref="JPK333:JPK334"/>
    <mergeCell ref="JPL333:JPL334"/>
    <mergeCell ref="JPM333:JPM334"/>
    <mergeCell ref="JPN333:JPN334"/>
    <mergeCell ref="JPO333:JPO334"/>
    <mergeCell ref="JPP333:JPP334"/>
    <mergeCell ref="JOY333:JOY334"/>
    <mergeCell ref="JOZ333:JOZ334"/>
    <mergeCell ref="JPA333:JPA334"/>
    <mergeCell ref="JPB333:JPB334"/>
    <mergeCell ref="JPC333:JPC334"/>
    <mergeCell ref="JPD333:JPD334"/>
    <mergeCell ref="JPE333:JPE334"/>
    <mergeCell ref="JPF333:JPF334"/>
    <mergeCell ref="JPG333:JPG334"/>
    <mergeCell ref="JOP333:JOP334"/>
    <mergeCell ref="JOQ333:JOQ334"/>
    <mergeCell ref="JOR333:JOR334"/>
    <mergeCell ref="JOS333:JOS334"/>
    <mergeCell ref="JOT333:JOT334"/>
    <mergeCell ref="JOU333:JOU334"/>
    <mergeCell ref="JOV333:JOV334"/>
    <mergeCell ref="JOW333:JOW334"/>
    <mergeCell ref="JOX333:JOX334"/>
    <mergeCell ref="JRA333:JRA334"/>
    <mergeCell ref="JRB333:JRB334"/>
    <mergeCell ref="JRC333:JRC334"/>
    <mergeCell ref="JRD333:JRD334"/>
    <mergeCell ref="JRE333:JRE334"/>
    <mergeCell ref="JRF333:JRF334"/>
    <mergeCell ref="JRG333:JRG334"/>
    <mergeCell ref="JRH333:JRH334"/>
    <mergeCell ref="JRI333:JRI334"/>
    <mergeCell ref="JQR333:JQR334"/>
    <mergeCell ref="JQS333:JQS334"/>
    <mergeCell ref="JQT333:JQT334"/>
    <mergeCell ref="JQU333:JQU334"/>
    <mergeCell ref="JQV333:JQV334"/>
    <mergeCell ref="JQW333:JQW334"/>
    <mergeCell ref="JQX333:JQX334"/>
    <mergeCell ref="JQY333:JQY334"/>
    <mergeCell ref="JQZ333:JQZ334"/>
    <mergeCell ref="JQI333:JQI334"/>
    <mergeCell ref="JQJ333:JQJ334"/>
    <mergeCell ref="JQK333:JQK334"/>
    <mergeCell ref="JQL333:JQL334"/>
    <mergeCell ref="JQM333:JQM334"/>
    <mergeCell ref="JQN333:JQN334"/>
    <mergeCell ref="JQO333:JQO334"/>
    <mergeCell ref="JQP333:JQP334"/>
    <mergeCell ref="JQQ333:JQQ334"/>
    <mergeCell ref="JPZ333:JPZ334"/>
    <mergeCell ref="JQA333:JQA334"/>
    <mergeCell ref="JQB333:JQB334"/>
    <mergeCell ref="JQC333:JQC334"/>
    <mergeCell ref="JQD333:JQD334"/>
    <mergeCell ref="JQE333:JQE334"/>
    <mergeCell ref="JQF333:JQF334"/>
    <mergeCell ref="JQG333:JQG334"/>
    <mergeCell ref="JQH333:JQH334"/>
    <mergeCell ref="JSK333:JSK334"/>
    <mergeCell ref="JSL333:JSL334"/>
    <mergeCell ref="JSM333:JSM334"/>
    <mergeCell ref="JSN333:JSN334"/>
    <mergeCell ref="JSO333:JSO334"/>
    <mergeCell ref="JSP333:JSP334"/>
    <mergeCell ref="JSQ333:JSQ334"/>
    <mergeCell ref="JSR333:JSR334"/>
    <mergeCell ref="JSS333:JSS334"/>
    <mergeCell ref="JSB333:JSB334"/>
    <mergeCell ref="JSC333:JSC334"/>
    <mergeCell ref="JSD333:JSD334"/>
    <mergeCell ref="JSE333:JSE334"/>
    <mergeCell ref="JSF333:JSF334"/>
    <mergeCell ref="JSG333:JSG334"/>
    <mergeCell ref="JSH333:JSH334"/>
    <mergeCell ref="JSI333:JSI334"/>
    <mergeCell ref="JSJ333:JSJ334"/>
    <mergeCell ref="JRS333:JRS334"/>
    <mergeCell ref="JRT333:JRT334"/>
    <mergeCell ref="JRU333:JRU334"/>
    <mergeCell ref="JRV333:JRV334"/>
    <mergeCell ref="JRW333:JRW334"/>
    <mergeCell ref="JRX333:JRX334"/>
    <mergeCell ref="JRY333:JRY334"/>
    <mergeCell ref="JRZ333:JRZ334"/>
    <mergeCell ref="JSA333:JSA334"/>
    <mergeCell ref="JRJ333:JRJ334"/>
    <mergeCell ref="JRK333:JRK334"/>
    <mergeCell ref="JRL333:JRL334"/>
    <mergeCell ref="JRM333:JRM334"/>
    <mergeCell ref="JRN333:JRN334"/>
    <mergeCell ref="JRO333:JRO334"/>
    <mergeCell ref="JRP333:JRP334"/>
    <mergeCell ref="JRQ333:JRQ334"/>
    <mergeCell ref="JRR333:JRR334"/>
    <mergeCell ref="JTU333:JTU334"/>
    <mergeCell ref="JTV333:JTV334"/>
    <mergeCell ref="JTW333:JTW334"/>
    <mergeCell ref="JTX333:JTX334"/>
    <mergeCell ref="JTY333:JTY334"/>
    <mergeCell ref="JTZ333:JTZ334"/>
    <mergeCell ref="JUA333:JUA334"/>
    <mergeCell ref="JUB333:JUB334"/>
    <mergeCell ref="JUC333:JUC334"/>
    <mergeCell ref="JTL333:JTL334"/>
    <mergeCell ref="JTM333:JTM334"/>
    <mergeCell ref="JTN333:JTN334"/>
    <mergeCell ref="JTO333:JTO334"/>
    <mergeCell ref="JTP333:JTP334"/>
    <mergeCell ref="JTQ333:JTQ334"/>
    <mergeCell ref="JTR333:JTR334"/>
    <mergeCell ref="JTS333:JTS334"/>
    <mergeCell ref="JTT333:JTT334"/>
    <mergeCell ref="JTC333:JTC334"/>
    <mergeCell ref="JTD333:JTD334"/>
    <mergeCell ref="JTE333:JTE334"/>
    <mergeCell ref="JTF333:JTF334"/>
    <mergeCell ref="JTG333:JTG334"/>
    <mergeCell ref="JTH333:JTH334"/>
    <mergeCell ref="JTI333:JTI334"/>
    <mergeCell ref="JTJ333:JTJ334"/>
    <mergeCell ref="JTK333:JTK334"/>
    <mergeCell ref="JST333:JST334"/>
    <mergeCell ref="JSU333:JSU334"/>
    <mergeCell ref="JSV333:JSV334"/>
    <mergeCell ref="JSW333:JSW334"/>
    <mergeCell ref="JSX333:JSX334"/>
    <mergeCell ref="JSY333:JSY334"/>
    <mergeCell ref="JSZ333:JSZ334"/>
    <mergeCell ref="JTA333:JTA334"/>
    <mergeCell ref="JTB333:JTB334"/>
    <mergeCell ref="JVE333:JVE334"/>
    <mergeCell ref="JVF333:JVF334"/>
    <mergeCell ref="JVG333:JVG334"/>
    <mergeCell ref="JVH333:JVH334"/>
    <mergeCell ref="JVI333:JVI334"/>
    <mergeCell ref="JVJ333:JVJ334"/>
    <mergeCell ref="JVK333:JVK334"/>
    <mergeCell ref="JVL333:JVL334"/>
    <mergeCell ref="JVM333:JVM334"/>
    <mergeCell ref="JUV333:JUV334"/>
    <mergeCell ref="JUW333:JUW334"/>
    <mergeCell ref="JUX333:JUX334"/>
    <mergeCell ref="JUY333:JUY334"/>
    <mergeCell ref="JUZ333:JUZ334"/>
    <mergeCell ref="JVA333:JVA334"/>
    <mergeCell ref="JVB333:JVB334"/>
    <mergeCell ref="JVC333:JVC334"/>
    <mergeCell ref="JVD333:JVD334"/>
    <mergeCell ref="JUM333:JUM334"/>
    <mergeCell ref="JUN333:JUN334"/>
    <mergeCell ref="JUO333:JUO334"/>
    <mergeCell ref="JUP333:JUP334"/>
    <mergeCell ref="JUQ333:JUQ334"/>
    <mergeCell ref="JUR333:JUR334"/>
    <mergeCell ref="JUS333:JUS334"/>
    <mergeCell ref="JUT333:JUT334"/>
    <mergeCell ref="JUU333:JUU334"/>
    <mergeCell ref="JUD333:JUD334"/>
    <mergeCell ref="JUE333:JUE334"/>
    <mergeCell ref="JUF333:JUF334"/>
    <mergeCell ref="JUG333:JUG334"/>
    <mergeCell ref="JUH333:JUH334"/>
    <mergeCell ref="JUI333:JUI334"/>
    <mergeCell ref="JUJ333:JUJ334"/>
    <mergeCell ref="JUK333:JUK334"/>
    <mergeCell ref="JUL333:JUL334"/>
    <mergeCell ref="JWO333:JWO334"/>
    <mergeCell ref="JWP333:JWP334"/>
    <mergeCell ref="JWQ333:JWQ334"/>
    <mergeCell ref="JWR333:JWR334"/>
    <mergeCell ref="JWS333:JWS334"/>
    <mergeCell ref="JWT333:JWT334"/>
    <mergeCell ref="JWU333:JWU334"/>
    <mergeCell ref="JWV333:JWV334"/>
    <mergeCell ref="JWW333:JWW334"/>
    <mergeCell ref="JWF333:JWF334"/>
    <mergeCell ref="JWG333:JWG334"/>
    <mergeCell ref="JWH333:JWH334"/>
    <mergeCell ref="JWI333:JWI334"/>
    <mergeCell ref="JWJ333:JWJ334"/>
    <mergeCell ref="JWK333:JWK334"/>
    <mergeCell ref="JWL333:JWL334"/>
    <mergeCell ref="JWM333:JWM334"/>
    <mergeCell ref="JWN333:JWN334"/>
    <mergeCell ref="JVW333:JVW334"/>
    <mergeCell ref="JVX333:JVX334"/>
    <mergeCell ref="JVY333:JVY334"/>
    <mergeCell ref="JVZ333:JVZ334"/>
    <mergeCell ref="JWA333:JWA334"/>
    <mergeCell ref="JWB333:JWB334"/>
    <mergeCell ref="JWC333:JWC334"/>
    <mergeCell ref="JWD333:JWD334"/>
    <mergeCell ref="JWE333:JWE334"/>
    <mergeCell ref="JVN333:JVN334"/>
    <mergeCell ref="JVO333:JVO334"/>
    <mergeCell ref="JVP333:JVP334"/>
    <mergeCell ref="JVQ333:JVQ334"/>
    <mergeCell ref="JVR333:JVR334"/>
    <mergeCell ref="JVS333:JVS334"/>
    <mergeCell ref="JVT333:JVT334"/>
    <mergeCell ref="JVU333:JVU334"/>
    <mergeCell ref="JVV333:JVV334"/>
    <mergeCell ref="JXY333:JXY334"/>
    <mergeCell ref="JXZ333:JXZ334"/>
    <mergeCell ref="JYA333:JYA334"/>
    <mergeCell ref="JYB333:JYB334"/>
    <mergeCell ref="JYC333:JYC334"/>
    <mergeCell ref="JYD333:JYD334"/>
    <mergeCell ref="JYE333:JYE334"/>
    <mergeCell ref="JYF333:JYF334"/>
    <mergeCell ref="JYG333:JYG334"/>
    <mergeCell ref="JXP333:JXP334"/>
    <mergeCell ref="JXQ333:JXQ334"/>
    <mergeCell ref="JXR333:JXR334"/>
    <mergeCell ref="JXS333:JXS334"/>
    <mergeCell ref="JXT333:JXT334"/>
    <mergeCell ref="JXU333:JXU334"/>
    <mergeCell ref="JXV333:JXV334"/>
    <mergeCell ref="JXW333:JXW334"/>
    <mergeCell ref="JXX333:JXX334"/>
    <mergeCell ref="JXG333:JXG334"/>
    <mergeCell ref="JXH333:JXH334"/>
    <mergeCell ref="JXI333:JXI334"/>
    <mergeCell ref="JXJ333:JXJ334"/>
    <mergeCell ref="JXK333:JXK334"/>
    <mergeCell ref="JXL333:JXL334"/>
    <mergeCell ref="JXM333:JXM334"/>
    <mergeCell ref="JXN333:JXN334"/>
    <mergeCell ref="JXO333:JXO334"/>
    <mergeCell ref="JWX333:JWX334"/>
    <mergeCell ref="JWY333:JWY334"/>
    <mergeCell ref="JWZ333:JWZ334"/>
    <mergeCell ref="JXA333:JXA334"/>
    <mergeCell ref="JXB333:JXB334"/>
    <mergeCell ref="JXC333:JXC334"/>
    <mergeCell ref="JXD333:JXD334"/>
    <mergeCell ref="JXE333:JXE334"/>
    <mergeCell ref="JXF333:JXF334"/>
    <mergeCell ref="JZI333:JZI334"/>
    <mergeCell ref="JZJ333:JZJ334"/>
    <mergeCell ref="JZK333:JZK334"/>
    <mergeCell ref="JZL333:JZL334"/>
    <mergeCell ref="JZM333:JZM334"/>
    <mergeCell ref="JZN333:JZN334"/>
    <mergeCell ref="JZO333:JZO334"/>
    <mergeCell ref="JZP333:JZP334"/>
    <mergeCell ref="JZQ333:JZQ334"/>
    <mergeCell ref="JYZ333:JYZ334"/>
    <mergeCell ref="JZA333:JZA334"/>
    <mergeCell ref="JZB333:JZB334"/>
    <mergeCell ref="JZC333:JZC334"/>
    <mergeCell ref="JZD333:JZD334"/>
    <mergeCell ref="JZE333:JZE334"/>
    <mergeCell ref="JZF333:JZF334"/>
    <mergeCell ref="JZG333:JZG334"/>
    <mergeCell ref="JZH333:JZH334"/>
    <mergeCell ref="JYQ333:JYQ334"/>
    <mergeCell ref="JYR333:JYR334"/>
    <mergeCell ref="JYS333:JYS334"/>
    <mergeCell ref="JYT333:JYT334"/>
    <mergeCell ref="JYU333:JYU334"/>
    <mergeCell ref="JYV333:JYV334"/>
    <mergeCell ref="JYW333:JYW334"/>
    <mergeCell ref="JYX333:JYX334"/>
    <mergeCell ref="JYY333:JYY334"/>
    <mergeCell ref="JYH333:JYH334"/>
    <mergeCell ref="JYI333:JYI334"/>
    <mergeCell ref="JYJ333:JYJ334"/>
    <mergeCell ref="JYK333:JYK334"/>
    <mergeCell ref="JYL333:JYL334"/>
    <mergeCell ref="JYM333:JYM334"/>
    <mergeCell ref="JYN333:JYN334"/>
    <mergeCell ref="JYO333:JYO334"/>
    <mergeCell ref="JYP333:JYP334"/>
    <mergeCell ref="KAS333:KAS334"/>
    <mergeCell ref="KAT333:KAT334"/>
    <mergeCell ref="KAU333:KAU334"/>
    <mergeCell ref="KAV333:KAV334"/>
    <mergeCell ref="KAW333:KAW334"/>
    <mergeCell ref="KAX333:KAX334"/>
    <mergeCell ref="KAY333:KAY334"/>
    <mergeCell ref="KAZ333:KAZ334"/>
    <mergeCell ref="KBA333:KBA334"/>
    <mergeCell ref="KAJ333:KAJ334"/>
    <mergeCell ref="KAK333:KAK334"/>
    <mergeCell ref="KAL333:KAL334"/>
    <mergeCell ref="KAM333:KAM334"/>
    <mergeCell ref="KAN333:KAN334"/>
    <mergeCell ref="KAO333:KAO334"/>
    <mergeCell ref="KAP333:KAP334"/>
    <mergeCell ref="KAQ333:KAQ334"/>
    <mergeCell ref="KAR333:KAR334"/>
    <mergeCell ref="KAA333:KAA334"/>
    <mergeCell ref="KAB333:KAB334"/>
    <mergeCell ref="KAC333:KAC334"/>
    <mergeCell ref="KAD333:KAD334"/>
    <mergeCell ref="KAE333:KAE334"/>
    <mergeCell ref="KAF333:KAF334"/>
    <mergeCell ref="KAG333:KAG334"/>
    <mergeCell ref="KAH333:KAH334"/>
    <mergeCell ref="KAI333:KAI334"/>
    <mergeCell ref="JZR333:JZR334"/>
    <mergeCell ref="JZS333:JZS334"/>
    <mergeCell ref="JZT333:JZT334"/>
    <mergeCell ref="JZU333:JZU334"/>
    <mergeCell ref="JZV333:JZV334"/>
    <mergeCell ref="JZW333:JZW334"/>
    <mergeCell ref="JZX333:JZX334"/>
    <mergeCell ref="JZY333:JZY334"/>
    <mergeCell ref="JZZ333:JZZ334"/>
    <mergeCell ref="KCC333:KCC334"/>
    <mergeCell ref="KCD333:KCD334"/>
    <mergeCell ref="KCE333:KCE334"/>
    <mergeCell ref="KCF333:KCF334"/>
    <mergeCell ref="KCG333:KCG334"/>
    <mergeCell ref="KCH333:KCH334"/>
    <mergeCell ref="KCI333:KCI334"/>
    <mergeCell ref="KCJ333:KCJ334"/>
    <mergeCell ref="KCK333:KCK334"/>
    <mergeCell ref="KBT333:KBT334"/>
    <mergeCell ref="KBU333:KBU334"/>
    <mergeCell ref="KBV333:KBV334"/>
    <mergeCell ref="KBW333:KBW334"/>
    <mergeCell ref="KBX333:KBX334"/>
    <mergeCell ref="KBY333:KBY334"/>
    <mergeCell ref="KBZ333:KBZ334"/>
    <mergeCell ref="KCA333:KCA334"/>
    <mergeCell ref="KCB333:KCB334"/>
    <mergeCell ref="KBK333:KBK334"/>
    <mergeCell ref="KBL333:KBL334"/>
    <mergeCell ref="KBM333:KBM334"/>
    <mergeCell ref="KBN333:KBN334"/>
    <mergeCell ref="KBO333:KBO334"/>
    <mergeCell ref="KBP333:KBP334"/>
    <mergeCell ref="KBQ333:KBQ334"/>
    <mergeCell ref="KBR333:KBR334"/>
    <mergeCell ref="KBS333:KBS334"/>
    <mergeCell ref="KBB333:KBB334"/>
    <mergeCell ref="KBC333:KBC334"/>
    <mergeCell ref="KBD333:KBD334"/>
    <mergeCell ref="KBE333:KBE334"/>
    <mergeCell ref="KBF333:KBF334"/>
    <mergeCell ref="KBG333:KBG334"/>
    <mergeCell ref="KBH333:KBH334"/>
    <mergeCell ref="KBI333:KBI334"/>
    <mergeCell ref="KBJ333:KBJ334"/>
    <mergeCell ref="KDM333:KDM334"/>
    <mergeCell ref="KDN333:KDN334"/>
    <mergeCell ref="KDO333:KDO334"/>
    <mergeCell ref="KDP333:KDP334"/>
    <mergeCell ref="KDQ333:KDQ334"/>
    <mergeCell ref="KDR333:KDR334"/>
    <mergeCell ref="KDS333:KDS334"/>
    <mergeCell ref="KDT333:KDT334"/>
    <mergeCell ref="KDU333:KDU334"/>
    <mergeCell ref="KDD333:KDD334"/>
    <mergeCell ref="KDE333:KDE334"/>
    <mergeCell ref="KDF333:KDF334"/>
    <mergeCell ref="KDG333:KDG334"/>
    <mergeCell ref="KDH333:KDH334"/>
    <mergeCell ref="KDI333:KDI334"/>
    <mergeCell ref="KDJ333:KDJ334"/>
    <mergeCell ref="KDK333:KDK334"/>
    <mergeCell ref="KDL333:KDL334"/>
    <mergeCell ref="KCU333:KCU334"/>
    <mergeCell ref="KCV333:KCV334"/>
    <mergeCell ref="KCW333:KCW334"/>
    <mergeCell ref="KCX333:KCX334"/>
    <mergeCell ref="KCY333:KCY334"/>
    <mergeCell ref="KCZ333:KCZ334"/>
    <mergeCell ref="KDA333:KDA334"/>
    <mergeCell ref="KDB333:KDB334"/>
    <mergeCell ref="KDC333:KDC334"/>
    <mergeCell ref="KCL333:KCL334"/>
    <mergeCell ref="KCM333:KCM334"/>
    <mergeCell ref="KCN333:KCN334"/>
    <mergeCell ref="KCO333:KCO334"/>
    <mergeCell ref="KCP333:KCP334"/>
    <mergeCell ref="KCQ333:KCQ334"/>
    <mergeCell ref="KCR333:KCR334"/>
    <mergeCell ref="KCS333:KCS334"/>
    <mergeCell ref="KCT333:KCT334"/>
    <mergeCell ref="KEW333:KEW334"/>
    <mergeCell ref="KEX333:KEX334"/>
    <mergeCell ref="KEY333:KEY334"/>
    <mergeCell ref="KEZ333:KEZ334"/>
    <mergeCell ref="KFA333:KFA334"/>
    <mergeCell ref="KFB333:KFB334"/>
    <mergeCell ref="KFC333:KFC334"/>
    <mergeCell ref="KFD333:KFD334"/>
    <mergeCell ref="KFE333:KFE334"/>
    <mergeCell ref="KEN333:KEN334"/>
    <mergeCell ref="KEO333:KEO334"/>
    <mergeCell ref="KEP333:KEP334"/>
    <mergeCell ref="KEQ333:KEQ334"/>
    <mergeCell ref="KER333:KER334"/>
    <mergeCell ref="KES333:KES334"/>
    <mergeCell ref="KET333:KET334"/>
    <mergeCell ref="KEU333:KEU334"/>
    <mergeCell ref="KEV333:KEV334"/>
    <mergeCell ref="KEE333:KEE334"/>
    <mergeCell ref="KEF333:KEF334"/>
    <mergeCell ref="KEG333:KEG334"/>
    <mergeCell ref="KEH333:KEH334"/>
    <mergeCell ref="KEI333:KEI334"/>
    <mergeCell ref="KEJ333:KEJ334"/>
    <mergeCell ref="KEK333:KEK334"/>
    <mergeCell ref="KEL333:KEL334"/>
    <mergeCell ref="KEM333:KEM334"/>
    <mergeCell ref="KDV333:KDV334"/>
    <mergeCell ref="KDW333:KDW334"/>
    <mergeCell ref="KDX333:KDX334"/>
    <mergeCell ref="KDY333:KDY334"/>
    <mergeCell ref="KDZ333:KDZ334"/>
    <mergeCell ref="KEA333:KEA334"/>
    <mergeCell ref="KEB333:KEB334"/>
    <mergeCell ref="KEC333:KEC334"/>
    <mergeCell ref="KED333:KED334"/>
    <mergeCell ref="KGG333:KGG334"/>
    <mergeCell ref="KGH333:KGH334"/>
    <mergeCell ref="KGI333:KGI334"/>
    <mergeCell ref="KGJ333:KGJ334"/>
    <mergeCell ref="KGK333:KGK334"/>
    <mergeCell ref="KGL333:KGL334"/>
    <mergeCell ref="KGM333:KGM334"/>
    <mergeCell ref="KGN333:KGN334"/>
    <mergeCell ref="KGO333:KGO334"/>
    <mergeCell ref="KFX333:KFX334"/>
    <mergeCell ref="KFY333:KFY334"/>
    <mergeCell ref="KFZ333:KFZ334"/>
    <mergeCell ref="KGA333:KGA334"/>
    <mergeCell ref="KGB333:KGB334"/>
    <mergeCell ref="KGC333:KGC334"/>
    <mergeCell ref="KGD333:KGD334"/>
    <mergeCell ref="KGE333:KGE334"/>
    <mergeCell ref="KGF333:KGF334"/>
    <mergeCell ref="KFO333:KFO334"/>
    <mergeCell ref="KFP333:KFP334"/>
    <mergeCell ref="KFQ333:KFQ334"/>
    <mergeCell ref="KFR333:KFR334"/>
    <mergeCell ref="KFS333:KFS334"/>
    <mergeCell ref="KFT333:KFT334"/>
    <mergeCell ref="KFU333:KFU334"/>
    <mergeCell ref="KFV333:KFV334"/>
    <mergeCell ref="KFW333:KFW334"/>
    <mergeCell ref="KFF333:KFF334"/>
    <mergeCell ref="KFG333:KFG334"/>
    <mergeCell ref="KFH333:KFH334"/>
    <mergeCell ref="KFI333:KFI334"/>
    <mergeCell ref="KFJ333:KFJ334"/>
    <mergeCell ref="KFK333:KFK334"/>
    <mergeCell ref="KFL333:KFL334"/>
    <mergeCell ref="KFM333:KFM334"/>
    <mergeCell ref="KFN333:KFN334"/>
    <mergeCell ref="KHQ333:KHQ334"/>
    <mergeCell ref="KHR333:KHR334"/>
    <mergeCell ref="KHS333:KHS334"/>
    <mergeCell ref="KHT333:KHT334"/>
    <mergeCell ref="KHU333:KHU334"/>
    <mergeCell ref="KHV333:KHV334"/>
    <mergeCell ref="KHW333:KHW334"/>
    <mergeCell ref="KHX333:KHX334"/>
    <mergeCell ref="KHY333:KHY334"/>
    <mergeCell ref="KHH333:KHH334"/>
    <mergeCell ref="KHI333:KHI334"/>
    <mergeCell ref="KHJ333:KHJ334"/>
    <mergeCell ref="KHK333:KHK334"/>
    <mergeCell ref="KHL333:KHL334"/>
    <mergeCell ref="KHM333:KHM334"/>
    <mergeCell ref="KHN333:KHN334"/>
    <mergeCell ref="KHO333:KHO334"/>
    <mergeCell ref="KHP333:KHP334"/>
    <mergeCell ref="KGY333:KGY334"/>
    <mergeCell ref="KGZ333:KGZ334"/>
    <mergeCell ref="KHA333:KHA334"/>
    <mergeCell ref="KHB333:KHB334"/>
    <mergeCell ref="KHC333:KHC334"/>
    <mergeCell ref="KHD333:KHD334"/>
    <mergeCell ref="KHE333:KHE334"/>
    <mergeCell ref="KHF333:KHF334"/>
    <mergeCell ref="KHG333:KHG334"/>
    <mergeCell ref="KGP333:KGP334"/>
    <mergeCell ref="KGQ333:KGQ334"/>
    <mergeCell ref="KGR333:KGR334"/>
    <mergeCell ref="KGS333:KGS334"/>
    <mergeCell ref="KGT333:KGT334"/>
    <mergeCell ref="KGU333:KGU334"/>
    <mergeCell ref="KGV333:KGV334"/>
    <mergeCell ref="KGW333:KGW334"/>
    <mergeCell ref="KGX333:KGX334"/>
    <mergeCell ref="KJA333:KJA334"/>
    <mergeCell ref="KJB333:KJB334"/>
    <mergeCell ref="KJC333:KJC334"/>
    <mergeCell ref="KJD333:KJD334"/>
    <mergeCell ref="KJE333:KJE334"/>
    <mergeCell ref="KJF333:KJF334"/>
    <mergeCell ref="KJG333:KJG334"/>
    <mergeCell ref="KJH333:KJH334"/>
    <mergeCell ref="KJI333:KJI334"/>
    <mergeCell ref="KIR333:KIR334"/>
    <mergeCell ref="KIS333:KIS334"/>
    <mergeCell ref="KIT333:KIT334"/>
    <mergeCell ref="KIU333:KIU334"/>
    <mergeCell ref="KIV333:KIV334"/>
    <mergeCell ref="KIW333:KIW334"/>
    <mergeCell ref="KIX333:KIX334"/>
    <mergeCell ref="KIY333:KIY334"/>
    <mergeCell ref="KIZ333:KIZ334"/>
    <mergeCell ref="KII333:KII334"/>
    <mergeCell ref="KIJ333:KIJ334"/>
    <mergeCell ref="KIK333:KIK334"/>
    <mergeCell ref="KIL333:KIL334"/>
    <mergeCell ref="KIM333:KIM334"/>
    <mergeCell ref="KIN333:KIN334"/>
    <mergeCell ref="KIO333:KIO334"/>
    <mergeCell ref="KIP333:KIP334"/>
    <mergeCell ref="KIQ333:KIQ334"/>
    <mergeCell ref="KHZ333:KHZ334"/>
    <mergeCell ref="KIA333:KIA334"/>
    <mergeCell ref="KIB333:KIB334"/>
    <mergeCell ref="KIC333:KIC334"/>
    <mergeCell ref="KID333:KID334"/>
    <mergeCell ref="KIE333:KIE334"/>
    <mergeCell ref="KIF333:KIF334"/>
    <mergeCell ref="KIG333:KIG334"/>
    <mergeCell ref="KIH333:KIH334"/>
    <mergeCell ref="KKK333:KKK334"/>
    <mergeCell ref="KKL333:KKL334"/>
    <mergeCell ref="KKM333:KKM334"/>
    <mergeCell ref="KKN333:KKN334"/>
    <mergeCell ref="KKO333:KKO334"/>
    <mergeCell ref="KKP333:KKP334"/>
    <mergeCell ref="KKQ333:KKQ334"/>
    <mergeCell ref="KKR333:KKR334"/>
    <mergeCell ref="KKS333:KKS334"/>
    <mergeCell ref="KKB333:KKB334"/>
    <mergeCell ref="KKC333:KKC334"/>
    <mergeCell ref="KKD333:KKD334"/>
    <mergeCell ref="KKE333:KKE334"/>
    <mergeCell ref="KKF333:KKF334"/>
    <mergeCell ref="KKG333:KKG334"/>
    <mergeCell ref="KKH333:KKH334"/>
    <mergeCell ref="KKI333:KKI334"/>
    <mergeCell ref="KKJ333:KKJ334"/>
    <mergeCell ref="KJS333:KJS334"/>
    <mergeCell ref="KJT333:KJT334"/>
    <mergeCell ref="KJU333:KJU334"/>
    <mergeCell ref="KJV333:KJV334"/>
    <mergeCell ref="KJW333:KJW334"/>
    <mergeCell ref="KJX333:KJX334"/>
    <mergeCell ref="KJY333:KJY334"/>
    <mergeCell ref="KJZ333:KJZ334"/>
    <mergeCell ref="KKA333:KKA334"/>
    <mergeCell ref="KJJ333:KJJ334"/>
    <mergeCell ref="KJK333:KJK334"/>
    <mergeCell ref="KJL333:KJL334"/>
    <mergeCell ref="KJM333:KJM334"/>
    <mergeCell ref="KJN333:KJN334"/>
    <mergeCell ref="KJO333:KJO334"/>
    <mergeCell ref="KJP333:KJP334"/>
    <mergeCell ref="KJQ333:KJQ334"/>
    <mergeCell ref="KJR333:KJR334"/>
    <mergeCell ref="KLU333:KLU334"/>
    <mergeCell ref="KLV333:KLV334"/>
    <mergeCell ref="KLW333:KLW334"/>
    <mergeCell ref="KLX333:KLX334"/>
    <mergeCell ref="KLY333:KLY334"/>
    <mergeCell ref="KLZ333:KLZ334"/>
    <mergeCell ref="KMA333:KMA334"/>
    <mergeCell ref="KMB333:KMB334"/>
    <mergeCell ref="KMC333:KMC334"/>
    <mergeCell ref="KLL333:KLL334"/>
    <mergeCell ref="KLM333:KLM334"/>
    <mergeCell ref="KLN333:KLN334"/>
    <mergeCell ref="KLO333:KLO334"/>
    <mergeCell ref="KLP333:KLP334"/>
    <mergeCell ref="KLQ333:KLQ334"/>
    <mergeCell ref="KLR333:KLR334"/>
    <mergeCell ref="KLS333:KLS334"/>
    <mergeCell ref="KLT333:KLT334"/>
    <mergeCell ref="KLC333:KLC334"/>
    <mergeCell ref="KLD333:KLD334"/>
    <mergeCell ref="KLE333:KLE334"/>
    <mergeCell ref="KLF333:KLF334"/>
    <mergeCell ref="KLG333:KLG334"/>
    <mergeCell ref="KLH333:KLH334"/>
    <mergeCell ref="KLI333:KLI334"/>
    <mergeCell ref="KLJ333:KLJ334"/>
    <mergeCell ref="KLK333:KLK334"/>
    <mergeCell ref="KKT333:KKT334"/>
    <mergeCell ref="KKU333:KKU334"/>
    <mergeCell ref="KKV333:KKV334"/>
    <mergeCell ref="KKW333:KKW334"/>
    <mergeCell ref="KKX333:KKX334"/>
    <mergeCell ref="KKY333:KKY334"/>
    <mergeCell ref="KKZ333:KKZ334"/>
    <mergeCell ref="KLA333:KLA334"/>
    <mergeCell ref="KLB333:KLB334"/>
    <mergeCell ref="KNE333:KNE334"/>
    <mergeCell ref="KNF333:KNF334"/>
    <mergeCell ref="KNG333:KNG334"/>
    <mergeCell ref="KNH333:KNH334"/>
    <mergeCell ref="KNI333:KNI334"/>
    <mergeCell ref="KNJ333:KNJ334"/>
    <mergeCell ref="KNK333:KNK334"/>
    <mergeCell ref="KNL333:KNL334"/>
    <mergeCell ref="KNM333:KNM334"/>
    <mergeCell ref="KMV333:KMV334"/>
    <mergeCell ref="KMW333:KMW334"/>
    <mergeCell ref="KMX333:KMX334"/>
    <mergeCell ref="KMY333:KMY334"/>
    <mergeCell ref="KMZ333:KMZ334"/>
    <mergeCell ref="KNA333:KNA334"/>
    <mergeCell ref="KNB333:KNB334"/>
    <mergeCell ref="KNC333:KNC334"/>
    <mergeCell ref="KND333:KND334"/>
    <mergeCell ref="KMM333:KMM334"/>
    <mergeCell ref="KMN333:KMN334"/>
    <mergeCell ref="KMO333:KMO334"/>
    <mergeCell ref="KMP333:KMP334"/>
    <mergeCell ref="KMQ333:KMQ334"/>
    <mergeCell ref="KMR333:KMR334"/>
    <mergeCell ref="KMS333:KMS334"/>
    <mergeCell ref="KMT333:KMT334"/>
    <mergeCell ref="KMU333:KMU334"/>
    <mergeCell ref="KMD333:KMD334"/>
    <mergeCell ref="KME333:KME334"/>
    <mergeCell ref="KMF333:KMF334"/>
    <mergeCell ref="KMG333:KMG334"/>
    <mergeCell ref="KMH333:KMH334"/>
    <mergeCell ref="KMI333:KMI334"/>
    <mergeCell ref="KMJ333:KMJ334"/>
    <mergeCell ref="KMK333:KMK334"/>
    <mergeCell ref="KML333:KML334"/>
    <mergeCell ref="KOO333:KOO334"/>
    <mergeCell ref="KOP333:KOP334"/>
    <mergeCell ref="KOQ333:KOQ334"/>
    <mergeCell ref="KOR333:KOR334"/>
    <mergeCell ref="KOS333:KOS334"/>
    <mergeCell ref="KOT333:KOT334"/>
    <mergeCell ref="KOU333:KOU334"/>
    <mergeCell ref="KOV333:KOV334"/>
    <mergeCell ref="KOW333:KOW334"/>
    <mergeCell ref="KOF333:KOF334"/>
    <mergeCell ref="KOG333:KOG334"/>
    <mergeCell ref="KOH333:KOH334"/>
    <mergeCell ref="KOI333:KOI334"/>
    <mergeCell ref="KOJ333:KOJ334"/>
    <mergeCell ref="KOK333:KOK334"/>
    <mergeCell ref="KOL333:KOL334"/>
    <mergeCell ref="KOM333:KOM334"/>
    <mergeCell ref="KON333:KON334"/>
    <mergeCell ref="KNW333:KNW334"/>
    <mergeCell ref="KNX333:KNX334"/>
    <mergeCell ref="KNY333:KNY334"/>
    <mergeCell ref="KNZ333:KNZ334"/>
    <mergeCell ref="KOA333:KOA334"/>
    <mergeCell ref="KOB333:KOB334"/>
    <mergeCell ref="KOC333:KOC334"/>
    <mergeCell ref="KOD333:KOD334"/>
    <mergeCell ref="KOE333:KOE334"/>
    <mergeCell ref="KNN333:KNN334"/>
    <mergeCell ref="KNO333:KNO334"/>
    <mergeCell ref="KNP333:KNP334"/>
    <mergeCell ref="KNQ333:KNQ334"/>
    <mergeCell ref="KNR333:KNR334"/>
    <mergeCell ref="KNS333:KNS334"/>
    <mergeCell ref="KNT333:KNT334"/>
    <mergeCell ref="KNU333:KNU334"/>
    <mergeCell ref="KNV333:KNV334"/>
    <mergeCell ref="KPY333:KPY334"/>
    <mergeCell ref="KPZ333:KPZ334"/>
    <mergeCell ref="KQA333:KQA334"/>
    <mergeCell ref="KQB333:KQB334"/>
    <mergeCell ref="KQC333:KQC334"/>
    <mergeCell ref="KQD333:KQD334"/>
    <mergeCell ref="KQE333:KQE334"/>
    <mergeCell ref="KQF333:KQF334"/>
    <mergeCell ref="KQG333:KQG334"/>
    <mergeCell ref="KPP333:KPP334"/>
    <mergeCell ref="KPQ333:KPQ334"/>
    <mergeCell ref="KPR333:KPR334"/>
    <mergeCell ref="KPS333:KPS334"/>
    <mergeCell ref="KPT333:KPT334"/>
    <mergeCell ref="KPU333:KPU334"/>
    <mergeCell ref="KPV333:KPV334"/>
    <mergeCell ref="KPW333:KPW334"/>
    <mergeCell ref="KPX333:KPX334"/>
    <mergeCell ref="KPG333:KPG334"/>
    <mergeCell ref="KPH333:KPH334"/>
    <mergeCell ref="KPI333:KPI334"/>
    <mergeCell ref="KPJ333:KPJ334"/>
    <mergeCell ref="KPK333:KPK334"/>
    <mergeCell ref="KPL333:KPL334"/>
    <mergeCell ref="KPM333:KPM334"/>
    <mergeCell ref="KPN333:KPN334"/>
    <mergeCell ref="KPO333:KPO334"/>
    <mergeCell ref="KOX333:KOX334"/>
    <mergeCell ref="KOY333:KOY334"/>
    <mergeCell ref="KOZ333:KOZ334"/>
    <mergeCell ref="KPA333:KPA334"/>
    <mergeCell ref="KPB333:KPB334"/>
    <mergeCell ref="KPC333:KPC334"/>
    <mergeCell ref="KPD333:KPD334"/>
    <mergeCell ref="KPE333:KPE334"/>
    <mergeCell ref="KPF333:KPF334"/>
    <mergeCell ref="KRI333:KRI334"/>
    <mergeCell ref="KRJ333:KRJ334"/>
    <mergeCell ref="KRK333:KRK334"/>
    <mergeCell ref="KRL333:KRL334"/>
    <mergeCell ref="KRM333:KRM334"/>
    <mergeCell ref="KRN333:KRN334"/>
    <mergeCell ref="KRO333:KRO334"/>
    <mergeCell ref="KRP333:KRP334"/>
    <mergeCell ref="KRQ333:KRQ334"/>
    <mergeCell ref="KQZ333:KQZ334"/>
    <mergeCell ref="KRA333:KRA334"/>
    <mergeCell ref="KRB333:KRB334"/>
    <mergeCell ref="KRC333:KRC334"/>
    <mergeCell ref="KRD333:KRD334"/>
    <mergeCell ref="KRE333:KRE334"/>
    <mergeCell ref="KRF333:KRF334"/>
    <mergeCell ref="KRG333:KRG334"/>
    <mergeCell ref="KRH333:KRH334"/>
    <mergeCell ref="KQQ333:KQQ334"/>
    <mergeCell ref="KQR333:KQR334"/>
    <mergeCell ref="KQS333:KQS334"/>
    <mergeCell ref="KQT333:KQT334"/>
    <mergeCell ref="KQU333:KQU334"/>
    <mergeCell ref="KQV333:KQV334"/>
    <mergeCell ref="KQW333:KQW334"/>
    <mergeCell ref="KQX333:KQX334"/>
    <mergeCell ref="KQY333:KQY334"/>
    <mergeCell ref="KQH333:KQH334"/>
    <mergeCell ref="KQI333:KQI334"/>
    <mergeCell ref="KQJ333:KQJ334"/>
    <mergeCell ref="KQK333:KQK334"/>
    <mergeCell ref="KQL333:KQL334"/>
    <mergeCell ref="KQM333:KQM334"/>
    <mergeCell ref="KQN333:KQN334"/>
    <mergeCell ref="KQO333:KQO334"/>
    <mergeCell ref="KQP333:KQP334"/>
    <mergeCell ref="KSS333:KSS334"/>
    <mergeCell ref="KST333:KST334"/>
    <mergeCell ref="KSU333:KSU334"/>
    <mergeCell ref="KSV333:KSV334"/>
    <mergeCell ref="KSW333:KSW334"/>
    <mergeCell ref="KSX333:KSX334"/>
    <mergeCell ref="KSY333:KSY334"/>
    <mergeCell ref="KSZ333:KSZ334"/>
    <mergeCell ref="KTA333:KTA334"/>
    <mergeCell ref="KSJ333:KSJ334"/>
    <mergeCell ref="KSK333:KSK334"/>
    <mergeCell ref="KSL333:KSL334"/>
    <mergeCell ref="KSM333:KSM334"/>
    <mergeCell ref="KSN333:KSN334"/>
    <mergeCell ref="KSO333:KSO334"/>
    <mergeCell ref="KSP333:KSP334"/>
    <mergeCell ref="KSQ333:KSQ334"/>
    <mergeCell ref="KSR333:KSR334"/>
    <mergeCell ref="KSA333:KSA334"/>
    <mergeCell ref="KSB333:KSB334"/>
    <mergeCell ref="KSC333:KSC334"/>
    <mergeCell ref="KSD333:KSD334"/>
    <mergeCell ref="KSE333:KSE334"/>
    <mergeCell ref="KSF333:KSF334"/>
    <mergeCell ref="KSG333:KSG334"/>
    <mergeCell ref="KSH333:KSH334"/>
    <mergeCell ref="KSI333:KSI334"/>
    <mergeCell ref="KRR333:KRR334"/>
    <mergeCell ref="KRS333:KRS334"/>
    <mergeCell ref="KRT333:KRT334"/>
    <mergeCell ref="KRU333:KRU334"/>
    <mergeCell ref="KRV333:KRV334"/>
    <mergeCell ref="KRW333:KRW334"/>
    <mergeCell ref="KRX333:KRX334"/>
    <mergeCell ref="KRY333:KRY334"/>
    <mergeCell ref="KRZ333:KRZ334"/>
    <mergeCell ref="KUC333:KUC334"/>
    <mergeCell ref="KUD333:KUD334"/>
    <mergeCell ref="KUE333:KUE334"/>
    <mergeCell ref="KUF333:KUF334"/>
    <mergeCell ref="KUG333:KUG334"/>
    <mergeCell ref="KUH333:KUH334"/>
    <mergeCell ref="KUI333:KUI334"/>
    <mergeCell ref="KUJ333:KUJ334"/>
    <mergeCell ref="KUK333:KUK334"/>
    <mergeCell ref="KTT333:KTT334"/>
    <mergeCell ref="KTU333:KTU334"/>
    <mergeCell ref="KTV333:KTV334"/>
    <mergeCell ref="KTW333:KTW334"/>
    <mergeCell ref="KTX333:KTX334"/>
    <mergeCell ref="KTY333:KTY334"/>
    <mergeCell ref="KTZ333:KTZ334"/>
    <mergeCell ref="KUA333:KUA334"/>
    <mergeCell ref="KUB333:KUB334"/>
    <mergeCell ref="KTK333:KTK334"/>
    <mergeCell ref="KTL333:KTL334"/>
    <mergeCell ref="KTM333:KTM334"/>
    <mergeCell ref="KTN333:KTN334"/>
    <mergeCell ref="KTO333:KTO334"/>
    <mergeCell ref="KTP333:KTP334"/>
    <mergeCell ref="KTQ333:KTQ334"/>
    <mergeCell ref="KTR333:KTR334"/>
    <mergeCell ref="KTS333:KTS334"/>
    <mergeCell ref="KTB333:KTB334"/>
    <mergeCell ref="KTC333:KTC334"/>
    <mergeCell ref="KTD333:KTD334"/>
    <mergeCell ref="KTE333:KTE334"/>
    <mergeCell ref="KTF333:KTF334"/>
    <mergeCell ref="KTG333:KTG334"/>
    <mergeCell ref="KTH333:KTH334"/>
    <mergeCell ref="KTI333:KTI334"/>
    <mergeCell ref="KTJ333:KTJ334"/>
    <mergeCell ref="KVM333:KVM334"/>
    <mergeCell ref="KVN333:KVN334"/>
    <mergeCell ref="KVO333:KVO334"/>
    <mergeCell ref="KVP333:KVP334"/>
    <mergeCell ref="KVQ333:KVQ334"/>
    <mergeCell ref="KVR333:KVR334"/>
    <mergeCell ref="KVS333:KVS334"/>
    <mergeCell ref="KVT333:KVT334"/>
    <mergeCell ref="KVU333:KVU334"/>
    <mergeCell ref="KVD333:KVD334"/>
    <mergeCell ref="KVE333:KVE334"/>
    <mergeCell ref="KVF333:KVF334"/>
    <mergeCell ref="KVG333:KVG334"/>
    <mergeCell ref="KVH333:KVH334"/>
    <mergeCell ref="KVI333:KVI334"/>
    <mergeCell ref="KVJ333:KVJ334"/>
    <mergeCell ref="KVK333:KVK334"/>
    <mergeCell ref="KVL333:KVL334"/>
    <mergeCell ref="KUU333:KUU334"/>
    <mergeCell ref="KUV333:KUV334"/>
    <mergeCell ref="KUW333:KUW334"/>
    <mergeCell ref="KUX333:KUX334"/>
    <mergeCell ref="KUY333:KUY334"/>
    <mergeCell ref="KUZ333:KUZ334"/>
    <mergeCell ref="KVA333:KVA334"/>
    <mergeCell ref="KVB333:KVB334"/>
    <mergeCell ref="KVC333:KVC334"/>
    <mergeCell ref="KUL333:KUL334"/>
    <mergeCell ref="KUM333:KUM334"/>
    <mergeCell ref="KUN333:KUN334"/>
    <mergeCell ref="KUO333:KUO334"/>
    <mergeCell ref="KUP333:KUP334"/>
    <mergeCell ref="KUQ333:KUQ334"/>
    <mergeCell ref="KUR333:KUR334"/>
    <mergeCell ref="KUS333:KUS334"/>
    <mergeCell ref="KUT333:KUT334"/>
    <mergeCell ref="KWW333:KWW334"/>
    <mergeCell ref="KWX333:KWX334"/>
    <mergeCell ref="KWY333:KWY334"/>
    <mergeCell ref="KWZ333:KWZ334"/>
    <mergeCell ref="KXA333:KXA334"/>
    <mergeCell ref="KXB333:KXB334"/>
    <mergeCell ref="KXC333:KXC334"/>
    <mergeCell ref="KXD333:KXD334"/>
    <mergeCell ref="KXE333:KXE334"/>
    <mergeCell ref="KWN333:KWN334"/>
    <mergeCell ref="KWO333:KWO334"/>
    <mergeCell ref="KWP333:KWP334"/>
    <mergeCell ref="KWQ333:KWQ334"/>
    <mergeCell ref="KWR333:KWR334"/>
    <mergeCell ref="KWS333:KWS334"/>
    <mergeCell ref="KWT333:KWT334"/>
    <mergeCell ref="KWU333:KWU334"/>
    <mergeCell ref="KWV333:KWV334"/>
    <mergeCell ref="KWE333:KWE334"/>
    <mergeCell ref="KWF333:KWF334"/>
    <mergeCell ref="KWG333:KWG334"/>
    <mergeCell ref="KWH333:KWH334"/>
    <mergeCell ref="KWI333:KWI334"/>
    <mergeCell ref="KWJ333:KWJ334"/>
    <mergeCell ref="KWK333:KWK334"/>
    <mergeCell ref="KWL333:KWL334"/>
    <mergeCell ref="KWM333:KWM334"/>
    <mergeCell ref="KVV333:KVV334"/>
    <mergeCell ref="KVW333:KVW334"/>
    <mergeCell ref="KVX333:KVX334"/>
    <mergeCell ref="KVY333:KVY334"/>
    <mergeCell ref="KVZ333:KVZ334"/>
    <mergeCell ref="KWA333:KWA334"/>
    <mergeCell ref="KWB333:KWB334"/>
    <mergeCell ref="KWC333:KWC334"/>
    <mergeCell ref="KWD333:KWD334"/>
    <mergeCell ref="KYG333:KYG334"/>
    <mergeCell ref="KYH333:KYH334"/>
    <mergeCell ref="KYI333:KYI334"/>
    <mergeCell ref="KYJ333:KYJ334"/>
    <mergeCell ref="KYK333:KYK334"/>
    <mergeCell ref="KYL333:KYL334"/>
    <mergeCell ref="KYM333:KYM334"/>
    <mergeCell ref="KYN333:KYN334"/>
    <mergeCell ref="KYO333:KYO334"/>
    <mergeCell ref="KXX333:KXX334"/>
    <mergeCell ref="KXY333:KXY334"/>
    <mergeCell ref="KXZ333:KXZ334"/>
    <mergeCell ref="KYA333:KYA334"/>
    <mergeCell ref="KYB333:KYB334"/>
    <mergeCell ref="KYC333:KYC334"/>
    <mergeCell ref="KYD333:KYD334"/>
    <mergeCell ref="KYE333:KYE334"/>
    <mergeCell ref="KYF333:KYF334"/>
    <mergeCell ref="KXO333:KXO334"/>
    <mergeCell ref="KXP333:KXP334"/>
    <mergeCell ref="KXQ333:KXQ334"/>
    <mergeCell ref="KXR333:KXR334"/>
    <mergeCell ref="KXS333:KXS334"/>
    <mergeCell ref="KXT333:KXT334"/>
    <mergeCell ref="KXU333:KXU334"/>
    <mergeCell ref="KXV333:KXV334"/>
    <mergeCell ref="KXW333:KXW334"/>
    <mergeCell ref="KXF333:KXF334"/>
    <mergeCell ref="KXG333:KXG334"/>
    <mergeCell ref="KXH333:KXH334"/>
    <mergeCell ref="KXI333:KXI334"/>
    <mergeCell ref="KXJ333:KXJ334"/>
    <mergeCell ref="KXK333:KXK334"/>
    <mergeCell ref="KXL333:KXL334"/>
    <mergeCell ref="KXM333:KXM334"/>
    <mergeCell ref="KXN333:KXN334"/>
    <mergeCell ref="KZQ333:KZQ334"/>
    <mergeCell ref="KZR333:KZR334"/>
    <mergeCell ref="KZS333:KZS334"/>
    <mergeCell ref="KZT333:KZT334"/>
    <mergeCell ref="KZU333:KZU334"/>
    <mergeCell ref="KZV333:KZV334"/>
    <mergeCell ref="KZW333:KZW334"/>
    <mergeCell ref="KZX333:KZX334"/>
    <mergeCell ref="KZY333:KZY334"/>
    <mergeCell ref="KZH333:KZH334"/>
    <mergeCell ref="KZI333:KZI334"/>
    <mergeCell ref="KZJ333:KZJ334"/>
    <mergeCell ref="KZK333:KZK334"/>
    <mergeCell ref="KZL333:KZL334"/>
    <mergeCell ref="KZM333:KZM334"/>
    <mergeCell ref="KZN333:KZN334"/>
    <mergeCell ref="KZO333:KZO334"/>
    <mergeCell ref="KZP333:KZP334"/>
    <mergeCell ref="KYY333:KYY334"/>
    <mergeCell ref="KYZ333:KYZ334"/>
    <mergeCell ref="KZA333:KZA334"/>
    <mergeCell ref="KZB333:KZB334"/>
    <mergeCell ref="KZC333:KZC334"/>
    <mergeCell ref="KZD333:KZD334"/>
    <mergeCell ref="KZE333:KZE334"/>
    <mergeCell ref="KZF333:KZF334"/>
    <mergeCell ref="KZG333:KZG334"/>
    <mergeCell ref="KYP333:KYP334"/>
    <mergeCell ref="KYQ333:KYQ334"/>
    <mergeCell ref="KYR333:KYR334"/>
    <mergeCell ref="KYS333:KYS334"/>
    <mergeCell ref="KYT333:KYT334"/>
    <mergeCell ref="KYU333:KYU334"/>
    <mergeCell ref="KYV333:KYV334"/>
    <mergeCell ref="KYW333:KYW334"/>
    <mergeCell ref="KYX333:KYX334"/>
    <mergeCell ref="LBA333:LBA334"/>
    <mergeCell ref="LBB333:LBB334"/>
    <mergeCell ref="LBC333:LBC334"/>
    <mergeCell ref="LBD333:LBD334"/>
    <mergeCell ref="LBE333:LBE334"/>
    <mergeCell ref="LBF333:LBF334"/>
    <mergeCell ref="LBG333:LBG334"/>
    <mergeCell ref="LBH333:LBH334"/>
    <mergeCell ref="LBI333:LBI334"/>
    <mergeCell ref="LAR333:LAR334"/>
    <mergeCell ref="LAS333:LAS334"/>
    <mergeCell ref="LAT333:LAT334"/>
    <mergeCell ref="LAU333:LAU334"/>
    <mergeCell ref="LAV333:LAV334"/>
    <mergeCell ref="LAW333:LAW334"/>
    <mergeCell ref="LAX333:LAX334"/>
    <mergeCell ref="LAY333:LAY334"/>
    <mergeCell ref="LAZ333:LAZ334"/>
    <mergeCell ref="LAI333:LAI334"/>
    <mergeCell ref="LAJ333:LAJ334"/>
    <mergeCell ref="LAK333:LAK334"/>
    <mergeCell ref="LAL333:LAL334"/>
    <mergeCell ref="LAM333:LAM334"/>
    <mergeCell ref="LAN333:LAN334"/>
    <mergeCell ref="LAO333:LAO334"/>
    <mergeCell ref="LAP333:LAP334"/>
    <mergeCell ref="LAQ333:LAQ334"/>
    <mergeCell ref="KZZ333:KZZ334"/>
    <mergeCell ref="LAA333:LAA334"/>
    <mergeCell ref="LAB333:LAB334"/>
    <mergeCell ref="LAC333:LAC334"/>
    <mergeCell ref="LAD333:LAD334"/>
    <mergeCell ref="LAE333:LAE334"/>
    <mergeCell ref="LAF333:LAF334"/>
    <mergeCell ref="LAG333:LAG334"/>
    <mergeCell ref="LAH333:LAH334"/>
    <mergeCell ref="LCK333:LCK334"/>
    <mergeCell ref="LCL333:LCL334"/>
    <mergeCell ref="LCM333:LCM334"/>
    <mergeCell ref="LCN333:LCN334"/>
    <mergeCell ref="LCO333:LCO334"/>
    <mergeCell ref="LCP333:LCP334"/>
    <mergeCell ref="LCQ333:LCQ334"/>
    <mergeCell ref="LCR333:LCR334"/>
    <mergeCell ref="LCS333:LCS334"/>
    <mergeCell ref="LCB333:LCB334"/>
    <mergeCell ref="LCC333:LCC334"/>
    <mergeCell ref="LCD333:LCD334"/>
    <mergeCell ref="LCE333:LCE334"/>
    <mergeCell ref="LCF333:LCF334"/>
    <mergeCell ref="LCG333:LCG334"/>
    <mergeCell ref="LCH333:LCH334"/>
    <mergeCell ref="LCI333:LCI334"/>
    <mergeCell ref="LCJ333:LCJ334"/>
    <mergeCell ref="LBS333:LBS334"/>
    <mergeCell ref="LBT333:LBT334"/>
    <mergeCell ref="LBU333:LBU334"/>
    <mergeCell ref="LBV333:LBV334"/>
    <mergeCell ref="LBW333:LBW334"/>
    <mergeCell ref="LBX333:LBX334"/>
    <mergeCell ref="LBY333:LBY334"/>
    <mergeCell ref="LBZ333:LBZ334"/>
    <mergeCell ref="LCA333:LCA334"/>
    <mergeCell ref="LBJ333:LBJ334"/>
    <mergeCell ref="LBK333:LBK334"/>
    <mergeCell ref="LBL333:LBL334"/>
    <mergeCell ref="LBM333:LBM334"/>
    <mergeCell ref="LBN333:LBN334"/>
    <mergeCell ref="LBO333:LBO334"/>
    <mergeCell ref="LBP333:LBP334"/>
    <mergeCell ref="LBQ333:LBQ334"/>
    <mergeCell ref="LBR333:LBR334"/>
    <mergeCell ref="LDU333:LDU334"/>
    <mergeCell ref="LDV333:LDV334"/>
    <mergeCell ref="LDW333:LDW334"/>
    <mergeCell ref="LDX333:LDX334"/>
    <mergeCell ref="LDY333:LDY334"/>
    <mergeCell ref="LDZ333:LDZ334"/>
    <mergeCell ref="LEA333:LEA334"/>
    <mergeCell ref="LEB333:LEB334"/>
    <mergeCell ref="LEC333:LEC334"/>
    <mergeCell ref="LDL333:LDL334"/>
    <mergeCell ref="LDM333:LDM334"/>
    <mergeCell ref="LDN333:LDN334"/>
    <mergeCell ref="LDO333:LDO334"/>
    <mergeCell ref="LDP333:LDP334"/>
    <mergeCell ref="LDQ333:LDQ334"/>
    <mergeCell ref="LDR333:LDR334"/>
    <mergeCell ref="LDS333:LDS334"/>
    <mergeCell ref="LDT333:LDT334"/>
    <mergeCell ref="LDC333:LDC334"/>
    <mergeCell ref="LDD333:LDD334"/>
    <mergeCell ref="LDE333:LDE334"/>
    <mergeCell ref="LDF333:LDF334"/>
    <mergeCell ref="LDG333:LDG334"/>
    <mergeCell ref="LDH333:LDH334"/>
    <mergeCell ref="LDI333:LDI334"/>
    <mergeCell ref="LDJ333:LDJ334"/>
    <mergeCell ref="LDK333:LDK334"/>
    <mergeCell ref="LCT333:LCT334"/>
    <mergeCell ref="LCU333:LCU334"/>
    <mergeCell ref="LCV333:LCV334"/>
    <mergeCell ref="LCW333:LCW334"/>
    <mergeCell ref="LCX333:LCX334"/>
    <mergeCell ref="LCY333:LCY334"/>
    <mergeCell ref="LCZ333:LCZ334"/>
    <mergeCell ref="LDA333:LDA334"/>
    <mergeCell ref="LDB333:LDB334"/>
    <mergeCell ref="LFE333:LFE334"/>
    <mergeCell ref="LFF333:LFF334"/>
    <mergeCell ref="LFG333:LFG334"/>
    <mergeCell ref="LFH333:LFH334"/>
    <mergeCell ref="LFI333:LFI334"/>
    <mergeCell ref="LFJ333:LFJ334"/>
    <mergeCell ref="LFK333:LFK334"/>
    <mergeCell ref="LFL333:LFL334"/>
    <mergeCell ref="LFM333:LFM334"/>
    <mergeCell ref="LEV333:LEV334"/>
    <mergeCell ref="LEW333:LEW334"/>
    <mergeCell ref="LEX333:LEX334"/>
    <mergeCell ref="LEY333:LEY334"/>
    <mergeCell ref="LEZ333:LEZ334"/>
    <mergeCell ref="LFA333:LFA334"/>
    <mergeCell ref="LFB333:LFB334"/>
    <mergeCell ref="LFC333:LFC334"/>
    <mergeCell ref="LFD333:LFD334"/>
    <mergeCell ref="LEM333:LEM334"/>
    <mergeCell ref="LEN333:LEN334"/>
    <mergeCell ref="LEO333:LEO334"/>
    <mergeCell ref="LEP333:LEP334"/>
    <mergeCell ref="LEQ333:LEQ334"/>
    <mergeCell ref="LER333:LER334"/>
    <mergeCell ref="LES333:LES334"/>
    <mergeCell ref="LET333:LET334"/>
    <mergeCell ref="LEU333:LEU334"/>
    <mergeCell ref="LED333:LED334"/>
    <mergeCell ref="LEE333:LEE334"/>
    <mergeCell ref="LEF333:LEF334"/>
    <mergeCell ref="LEG333:LEG334"/>
    <mergeCell ref="LEH333:LEH334"/>
    <mergeCell ref="LEI333:LEI334"/>
    <mergeCell ref="LEJ333:LEJ334"/>
    <mergeCell ref="LEK333:LEK334"/>
    <mergeCell ref="LEL333:LEL334"/>
    <mergeCell ref="LGO333:LGO334"/>
    <mergeCell ref="LGP333:LGP334"/>
    <mergeCell ref="LGQ333:LGQ334"/>
    <mergeCell ref="LGR333:LGR334"/>
    <mergeCell ref="LGS333:LGS334"/>
    <mergeCell ref="LGT333:LGT334"/>
    <mergeCell ref="LGU333:LGU334"/>
    <mergeCell ref="LGV333:LGV334"/>
    <mergeCell ref="LGW333:LGW334"/>
    <mergeCell ref="LGF333:LGF334"/>
    <mergeCell ref="LGG333:LGG334"/>
    <mergeCell ref="LGH333:LGH334"/>
    <mergeCell ref="LGI333:LGI334"/>
    <mergeCell ref="LGJ333:LGJ334"/>
    <mergeCell ref="LGK333:LGK334"/>
    <mergeCell ref="LGL333:LGL334"/>
    <mergeCell ref="LGM333:LGM334"/>
    <mergeCell ref="LGN333:LGN334"/>
    <mergeCell ref="LFW333:LFW334"/>
    <mergeCell ref="LFX333:LFX334"/>
    <mergeCell ref="LFY333:LFY334"/>
    <mergeCell ref="LFZ333:LFZ334"/>
    <mergeCell ref="LGA333:LGA334"/>
    <mergeCell ref="LGB333:LGB334"/>
    <mergeCell ref="LGC333:LGC334"/>
    <mergeCell ref="LGD333:LGD334"/>
    <mergeCell ref="LGE333:LGE334"/>
    <mergeCell ref="LFN333:LFN334"/>
    <mergeCell ref="LFO333:LFO334"/>
    <mergeCell ref="LFP333:LFP334"/>
    <mergeCell ref="LFQ333:LFQ334"/>
    <mergeCell ref="LFR333:LFR334"/>
    <mergeCell ref="LFS333:LFS334"/>
    <mergeCell ref="LFT333:LFT334"/>
    <mergeCell ref="LFU333:LFU334"/>
    <mergeCell ref="LFV333:LFV334"/>
    <mergeCell ref="LHY333:LHY334"/>
    <mergeCell ref="LHZ333:LHZ334"/>
    <mergeCell ref="LIA333:LIA334"/>
    <mergeCell ref="LIB333:LIB334"/>
    <mergeCell ref="LIC333:LIC334"/>
    <mergeCell ref="LID333:LID334"/>
    <mergeCell ref="LIE333:LIE334"/>
    <mergeCell ref="LIF333:LIF334"/>
    <mergeCell ref="LIG333:LIG334"/>
    <mergeCell ref="LHP333:LHP334"/>
    <mergeCell ref="LHQ333:LHQ334"/>
    <mergeCell ref="LHR333:LHR334"/>
    <mergeCell ref="LHS333:LHS334"/>
    <mergeCell ref="LHT333:LHT334"/>
    <mergeCell ref="LHU333:LHU334"/>
    <mergeCell ref="LHV333:LHV334"/>
    <mergeCell ref="LHW333:LHW334"/>
    <mergeCell ref="LHX333:LHX334"/>
    <mergeCell ref="LHG333:LHG334"/>
    <mergeCell ref="LHH333:LHH334"/>
    <mergeCell ref="LHI333:LHI334"/>
    <mergeCell ref="LHJ333:LHJ334"/>
    <mergeCell ref="LHK333:LHK334"/>
    <mergeCell ref="LHL333:LHL334"/>
    <mergeCell ref="LHM333:LHM334"/>
    <mergeCell ref="LHN333:LHN334"/>
    <mergeCell ref="LHO333:LHO334"/>
    <mergeCell ref="LGX333:LGX334"/>
    <mergeCell ref="LGY333:LGY334"/>
    <mergeCell ref="LGZ333:LGZ334"/>
    <mergeCell ref="LHA333:LHA334"/>
    <mergeCell ref="LHB333:LHB334"/>
    <mergeCell ref="LHC333:LHC334"/>
    <mergeCell ref="LHD333:LHD334"/>
    <mergeCell ref="LHE333:LHE334"/>
    <mergeCell ref="LHF333:LHF334"/>
    <mergeCell ref="LJI333:LJI334"/>
    <mergeCell ref="LJJ333:LJJ334"/>
    <mergeCell ref="LJK333:LJK334"/>
    <mergeCell ref="LJL333:LJL334"/>
    <mergeCell ref="LJM333:LJM334"/>
    <mergeCell ref="LJN333:LJN334"/>
    <mergeCell ref="LJO333:LJO334"/>
    <mergeCell ref="LJP333:LJP334"/>
    <mergeCell ref="LJQ333:LJQ334"/>
    <mergeCell ref="LIZ333:LIZ334"/>
    <mergeCell ref="LJA333:LJA334"/>
    <mergeCell ref="LJB333:LJB334"/>
    <mergeCell ref="LJC333:LJC334"/>
    <mergeCell ref="LJD333:LJD334"/>
    <mergeCell ref="LJE333:LJE334"/>
    <mergeCell ref="LJF333:LJF334"/>
    <mergeCell ref="LJG333:LJG334"/>
    <mergeCell ref="LJH333:LJH334"/>
    <mergeCell ref="LIQ333:LIQ334"/>
    <mergeCell ref="LIR333:LIR334"/>
    <mergeCell ref="LIS333:LIS334"/>
    <mergeCell ref="LIT333:LIT334"/>
    <mergeCell ref="LIU333:LIU334"/>
    <mergeCell ref="LIV333:LIV334"/>
    <mergeCell ref="LIW333:LIW334"/>
    <mergeCell ref="LIX333:LIX334"/>
    <mergeCell ref="LIY333:LIY334"/>
    <mergeCell ref="LIH333:LIH334"/>
    <mergeCell ref="LII333:LII334"/>
    <mergeCell ref="LIJ333:LIJ334"/>
    <mergeCell ref="LIK333:LIK334"/>
    <mergeCell ref="LIL333:LIL334"/>
    <mergeCell ref="LIM333:LIM334"/>
    <mergeCell ref="LIN333:LIN334"/>
    <mergeCell ref="LIO333:LIO334"/>
    <mergeCell ref="LIP333:LIP334"/>
    <mergeCell ref="LKS333:LKS334"/>
    <mergeCell ref="LKT333:LKT334"/>
    <mergeCell ref="LKU333:LKU334"/>
    <mergeCell ref="LKV333:LKV334"/>
    <mergeCell ref="LKW333:LKW334"/>
    <mergeCell ref="LKX333:LKX334"/>
    <mergeCell ref="LKY333:LKY334"/>
    <mergeCell ref="LKZ333:LKZ334"/>
    <mergeCell ref="LLA333:LLA334"/>
    <mergeCell ref="LKJ333:LKJ334"/>
    <mergeCell ref="LKK333:LKK334"/>
    <mergeCell ref="LKL333:LKL334"/>
    <mergeCell ref="LKM333:LKM334"/>
    <mergeCell ref="LKN333:LKN334"/>
    <mergeCell ref="LKO333:LKO334"/>
    <mergeCell ref="LKP333:LKP334"/>
    <mergeCell ref="LKQ333:LKQ334"/>
    <mergeCell ref="LKR333:LKR334"/>
    <mergeCell ref="LKA333:LKA334"/>
    <mergeCell ref="LKB333:LKB334"/>
    <mergeCell ref="LKC333:LKC334"/>
    <mergeCell ref="LKD333:LKD334"/>
    <mergeCell ref="LKE333:LKE334"/>
    <mergeCell ref="LKF333:LKF334"/>
    <mergeCell ref="LKG333:LKG334"/>
    <mergeCell ref="LKH333:LKH334"/>
    <mergeCell ref="LKI333:LKI334"/>
    <mergeCell ref="LJR333:LJR334"/>
    <mergeCell ref="LJS333:LJS334"/>
    <mergeCell ref="LJT333:LJT334"/>
    <mergeCell ref="LJU333:LJU334"/>
    <mergeCell ref="LJV333:LJV334"/>
    <mergeCell ref="LJW333:LJW334"/>
    <mergeCell ref="LJX333:LJX334"/>
    <mergeCell ref="LJY333:LJY334"/>
    <mergeCell ref="LJZ333:LJZ334"/>
    <mergeCell ref="LMC333:LMC334"/>
    <mergeCell ref="LMD333:LMD334"/>
    <mergeCell ref="LME333:LME334"/>
    <mergeCell ref="LMF333:LMF334"/>
    <mergeCell ref="LMG333:LMG334"/>
    <mergeCell ref="LMH333:LMH334"/>
    <mergeCell ref="LMI333:LMI334"/>
    <mergeCell ref="LMJ333:LMJ334"/>
    <mergeCell ref="LMK333:LMK334"/>
    <mergeCell ref="LLT333:LLT334"/>
    <mergeCell ref="LLU333:LLU334"/>
    <mergeCell ref="LLV333:LLV334"/>
    <mergeCell ref="LLW333:LLW334"/>
    <mergeCell ref="LLX333:LLX334"/>
    <mergeCell ref="LLY333:LLY334"/>
    <mergeCell ref="LLZ333:LLZ334"/>
    <mergeCell ref="LMA333:LMA334"/>
    <mergeCell ref="LMB333:LMB334"/>
    <mergeCell ref="LLK333:LLK334"/>
    <mergeCell ref="LLL333:LLL334"/>
    <mergeCell ref="LLM333:LLM334"/>
    <mergeCell ref="LLN333:LLN334"/>
    <mergeCell ref="LLO333:LLO334"/>
    <mergeCell ref="LLP333:LLP334"/>
    <mergeCell ref="LLQ333:LLQ334"/>
    <mergeCell ref="LLR333:LLR334"/>
    <mergeCell ref="LLS333:LLS334"/>
    <mergeCell ref="LLB333:LLB334"/>
    <mergeCell ref="LLC333:LLC334"/>
    <mergeCell ref="LLD333:LLD334"/>
    <mergeCell ref="LLE333:LLE334"/>
    <mergeCell ref="LLF333:LLF334"/>
    <mergeCell ref="LLG333:LLG334"/>
    <mergeCell ref="LLH333:LLH334"/>
    <mergeCell ref="LLI333:LLI334"/>
    <mergeCell ref="LLJ333:LLJ334"/>
    <mergeCell ref="LNM333:LNM334"/>
    <mergeCell ref="LNN333:LNN334"/>
    <mergeCell ref="LNO333:LNO334"/>
    <mergeCell ref="LNP333:LNP334"/>
    <mergeCell ref="LNQ333:LNQ334"/>
    <mergeCell ref="LNR333:LNR334"/>
    <mergeCell ref="LNS333:LNS334"/>
    <mergeCell ref="LNT333:LNT334"/>
    <mergeCell ref="LNU333:LNU334"/>
    <mergeCell ref="LND333:LND334"/>
    <mergeCell ref="LNE333:LNE334"/>
    <mergeCell ref="LNF333:LNF334"/>
    <mergeCell ref="LNG333:LNG334"/>
    <mergeCell ref="LNH333:LNH334"/>
    <mergeCell ref="LNI333:LNI334"/>
    <mergeCell ref="LNJ333:LNJ334"/>
    <mergeCell ref="LNK333:LNK334"/>
    <mergeCell ref="LNL333:LNL334"/>
    <mergeCell ref="LMU333:LMU334"/>
    <mergeCell ref="LMV333:LMV334"/>
    <mergeCell ref="LMW333:LMW334"/>
    <mergeCell ref="LMX333:LMX334"/>
    <mergeCell ref="LMY333:LMY334"/>
    <mergeCell ref="LMZ333:LMZ334"/>
    <mergeCell ref="LNA333:LNA334"/>
    <mergeCell ref="LNB333:LNB334"/>
    <mergeCell ref="LNC333:LNC334"/>
    <mergeCell ref="LML333:LML334"/>
    <mergeCell ref="LMM333:LMM334"/>
    <mergeCell ref="LMN333:LMN334"/>
    <mergeCell ref="LMO333:LMO334"/>
    <mergeCell ref="LMP333:LMP334"/>
    <mergeCell ref="LMQ333:LMQ334"/>
    <mergeCell ref="LMR333:LMR334"/>
    <mergeCell ref="LMS333:LMS334"/>
    <mergeCell ref="LMT333:LMT334"/>
    <mergeCell ref="LOW333:LOW334"/>
    <mergeCell ref="LOX333:LOX334"/>
    <mergeCell ref="LOY333:LOY334"/>
    <mergeCell ref="LOZ333:LOZ334"/>
    <mergeCell ref="LPA333:LPA334"/>
    <mergeCell ref="LPB333:LPB334"/>
    <mergeCell ref="LPC333:LPC334"/>
    <mergeCell ref="LPD333:LPD334"/>
    <mergeCell ref="LPE333:LPE334"/>
    <mergeCell ref="LON333:LON334"/>
    <mergeCell ref="LOO333:LOO334"/>
    <mergeCell ref="LOP333:LOP334"/>
    <mergeCell ref="LOQ333:LOQ334"/>
    <mergeCell ref="LOR333:LOR334"/>
    <mergeCell ref="LOS333:LOS334"/>
    <mergeCell ref="LOT333:LOT334"/>
    <mergeCell ref="LOU333:LOU334"/>
    <mergeCell ref="LOV333:LOV334"/>
    <mergeCell ref="LOE333:LOE334"/>
    <mergeCell ref="LOF333:LOF334"/>
    <mergeCell ref="LOG333:LOG334"/>
    <mergeCell ref="LOH333:LOH334"/>
    <mergeCell ref="LOI333:LOI334"/>
    <mergeCell ref="LOJ333:LOJ334"/>
    <mergeCell ref="LOK333:LOK334"/>
    <mergeCell ref="LOL333:LOL334"/>
    <mergeCell ref="LOM333:LOM334"/>
    <mergeCell ref="LNV333:LNV334"/>
    <mergeCell ref="LNW333:LNW334"/>
    <mergeCell ref="LNX333:LNX334"/>
    <mergeCell ref="LNY333:LNY334"/>
    <mergeCell ref="LNZ333:LNZ334"/>
    <mergeCell ref="LOA333:LOA334"/>
    <mergeCell ref="LOB333:LOB334"/>
    <mergeCell ref="LOC333:LOC334"/>
    <mergeCell ref="LOD333:LOD334"/>
    <mergeCell ref="LQG333:LQG334"/>
    <mergeCell ref="LQH333:LQH334"/>
    <mergeCell ref="LQI333:LQI334"/>
    <mergeCell ref="LQJ333:LQJ334"/>
    <mergeCell ref="LQK333:LQK334"/>
    <mergeCell ref="LQL333:LQL334"/>
    <mergeCell ref="LQM333:LQM334"/>
    <mergeCell ref="LQN333:LQN334"/>
    <mergeCell ref="LQO333:LQO334"/>
    <mergeCell ref="LPX333:LPX334"/>
    <mergeCell ref="LPY333:LPY334"/>
    <mergeCell ref="LPZ333:LPZ334"/>
    <mergeCell ref="LQA333:LQA334"/>
    <mergeCell ref="LQB333:LQB334"/>
    <mergeCell ref="LQC333:LQC334"/>
    <mergeCell ref="LQD333:LQD334"/>
    <mergeCell ref="LQE333:LQE334"/>
    <mergeCell ref="LQF333:LQF334"/>
    <mergeCell ref="LPO333:LPO334"/>
    <mergeCell ref="LPP333:LPP334"/>
    <mergeCell ref="LPQ333:LPQ334"/>
    <mergeCell ref="LPR333:LPR334"/>
    <mergeCell ref="LPS333:LPS334"/>
    <mergeCell ref="LPT333:LPT334"/>
    <mergeCell ref="LPU333:LPU334"/>
    <mergeCell ref="LPV333:LPV334"/>
    <mergeCell ref="LPW333:LPW334"/>
    <mergeCell ref="LPF333:LPF334"/>
    <mergeCell ref="LPG333:LPG334"/>
    <mergeCell ref="LPH333:LPH334"/>
    <mergeCell ref="LPI333:LPI334"/>
    <mergeCell ref="LPJ333:LPJ334"/>
    <mergeCell ref="LPK333:LPK334"/>
    <mergeCell ref="LPL333:LPL334"/>
    <mergeCell ref="LPM333:LPM334"/>
    <mergeCell ref="LPN333:LPN334"/>
    <mergeCell ref="LRQ333:LRQ334"/>
    <mergeCell ref="LRR333:LRR334"/>
    <mergeCell ref="LRS333:LRS334"/>
    <mergeCell ref="LRT333:LRT334"/>
    <mergeCell ref="LRU333:LRU334"/>
    <mergeCell ref="LRV333:LRV334"/>
    <mergeCell ref="LRW333:LRW334"/>
    <mergeCell ref="LRX333:LRX334"/>
    <mergeCell ref="LRY333:LRY334"/>
    <mergeCell ref="LRH333:LRH334"/>
    <mergeCell ref="LRI333:LRI334"/>
    <mergeCell ref="LRJ333:LRJ334"/>
    <mergeCell ref="LRK333:LRK334"/>
    <mergeCell ref="LRL333:LRL334"/>
    <mergeCell ref="LRM333:LRM334"/>
    <mergeCell ref="LRN333:LRN334"/>
    <mergeCell ref="LRO333:LRO334"/>
    <mergeCell ref="LRP333:LRP334"/>
    <mergeCell ref="LQY333:LQY334"/>
    <mergeCell ref="LQZ333:LQZ334"/>
    <mergeCell ref="LRA333:LRA334"/>
    <mergeCell ref="LRB333:LRB334"/>
    <mergeCell ref="LRC333:LRC334"/>
    <mergeCell ref="LRD333:LRD334"/>
    <mergeCell ref="LRE333:LRE334"/>
    <mergeCell ref="LRF333:LRF334"/>
    <mergeCell ref="LRG333:LRG334"/>
    <mergeCell ref="LQP333:LQP334"/>
    <mergeCell ref="LQQ333:LQQ334"/>
    <mergeCell ref="LQR333:LQR334"/>
    <mergeCell ref="LQS333:LQS334"/>
    <mergeCell ref="LQT333:LQT334"/>
    <mergeCell ref="LQU333:LQU334"/>
    <mergeCell ref="LQV333:LQV334"/>
    <mergeCell ref="LQW333:LQW334"/>
    <mergeCell ref="LQX333:LQX334"/>
    <mergeCell ref="LTA333:LTA334"/>
    <mergeCell ref="LTB333:LTB334"/>
    <mergeCell ref="LTC333:LTC334"/>
    <mergeCell ref="LTD333:LTD334"/>
    <mergeCell ref="LTE333:LTE334"/>
    <mergeCell ref="LTF333:LTF334"/>
    <mergeCell ref="LTG333:LTG334"/>
    <mergeCell ref="LTH333:LTH334"/>
    <mergeCell ref="LTI333:LTI334"/>
    <mergeCell ref="LSR333:LSR334"/>
    <mergeCell ref="LSS333:LSS334"/>
    <mergeCell ref="LST333:LST334"/>
    <mergeCell ref="LSU333:LSU334"/>
    <mergeCell ref="LSV333:LSV334"/>
    <mergeCell ref="LSW333:LSW334"/>
    <mergeCell ref="LSX333:LSX334"/>
    <mergeCell ref="LSY333:LSY334"/>
    <mergeCell ref="LSZ333:LSZ334"/>
    <mergeCell ref="LSI333:LSI334"/>
    <mergeCell ref="LSJ333:LSJ334"/>
    <mergeCell ref="LSK333:LSK334"/>
    <mergeCell ref="LSL333:LSL334"/>
    <mergeCell ref="LSM333:LSM334"/>
    <mergeCell ref="LSN333:LSN334"/>
    <mergeCell ref="LSO333:LSO334"/>
    <mergeCell ref="LSP333:LSP334"/>
    <mergeCell ref="LSQ333:LSQ334"/>
    <mergeCell ref="LRZ333:LRZ334"/>
    <mergeCell ref="LSA333:LSA334"/>
    <mergeCell ref="LSB333:LSB334"/>
    <mergeCell ref="LSC333:LSC334"/>
    <mergeCell ref="LSD333:LSD334"/>
    <mergeCell ref="LSE333:LSE334"/>
    <mergeCell ref="LSF333:LSF334"/>
    <mergeCell ref="LSG333:LSG334"/>
    <mergeCell ref="LSH333:LSH334"/>
    <mergeCell ref="LUK333:LUK334"/>
    <mergeCell ref="LUL333:LUL334"/>
    <mergeCell ref="LUM333:LUM334"/>
    <mergeCell ref="LUN333:LUN334"/>
    <mergeCell ref="LUO333:LUO334"/>
    <mergeCell ref="LUP333:LUP334"/>
    <mergeCell ref="LUQ333:LUQ334"/>
    <mergeCell ref="LUR333:LUR334"/>
    <mergeCell ref="LUS333:LUS334"/>
    <mergeCell ref="LUB333:LUB334"/>
    <mergeCell ref="LUC333:LUC334"/>
    <mergeCell ref="LUD333:LUD334"/>
    <mergeCell ref="LUE333:LUE334"/>
    <mergeCell ref="LUF333:LUF334"/>
    <mergeCell ref="LUG333:LUG334"/>
    <mergeCell ref="LUH333:LUH334"/>
    <mergeCell ref="LUI333:LUI334"/>
    <mergeCell ref="LUJ333:LUJ334"/>
    <mergeCell ref="LTS333:LTS334"/>
    <mergeCell ref="LTT333:LTT334"/>
    <mergeCell ref="LTU333:LTU334"/>
    <mergeCell ref="LTV333:LTV334"/>
    <mergeCell ref="LTW333:LTW334"/>
    <mergeCell ref="LTX333:LTX334"/>
    <mergeCell ref="LTY333:LTY334"/>
    <mergeCell ref="LTZ333:LTZ334"/>
    <mergeCell ref="LUA333:LUA334"/>
    <mergeCell ref="LTJ333:LTJ334"/>
    <mergeCell ref="LTK333:LTK334"/>
    <mergeCell ref="LTL333:LTL334"/>
    <mergeCell ref="LTM333:LTM334"/>
    <mergeCell ref="LTN333:LTN334"/>
    <mergeCell ref="LTO333:LTO334"/>
    <mergeCell ref="LTP333:LTP334"/>
    <mergeCell ref="LTQ333:LTQ334"/>
    <mergeCell ref="LTR333:LTR334"/>
    <mergeCell ref="LVU333:LVU334"/>
    <mergeCell ref="LVV333:LVV334"/>
    <mergeCell ref="LVW333:LVW334"/>
    <mergeCell ref="LVX333:LVX334"/>
    <mergeCell ref="LVY333:LVY334"/>
    <mergeCell ref="LVZ333:LVZ334"/>
    <mergeCell ref="LWA333:LWA334"/>
    <mergeCell ref="LWB333:LWB334"/>
    <mergeCell ref="LWC333:LWC334"/>
    <mergeCell ref="LVL333:LVL334"/>
    <mergeCell ref="LVM333:LVM334"/>
    <mergeCell ref="LVN333:LVN334"/>
    <mergeCell ref="LVO333:LVO334"/>
    <mergeCell ref="LVP333:LVP334"/>
    <mergeCell ref="LVQ333:LVQ334"/>
    <mergeCell ref="LVR333:LVR334"/>
    <mergeCell ref="LVS333:LVS334"/>
    <mergeCell ref="LVT333:LVT334"/>
    <mergeCell ref="LVC333:LVC334"/>
    <mergeCell ref="LVD333:LVD334"/>
    <mergeCell ref="LVE333:LVE334"/>
    <mergeCell ref="LVF333:LVF334"/>
    <mergeCell ref="LVG333:LVG334"/>
    <mergeCell ref="LVH333:LVH334"/>
    <mergeCell ref="LVI333:LVI334"/>
    <mergeCell ref="LVJ333:LVJ334"/>
    <mergeCell ref="LVK333:LVK334"/>
    <mergeCell ref="LUT333:LUT334"/>
    <mergeCell ref="LUU333:LUU334"/>
    <mergeCell ref="LUV333:LUV334"/>
    <mergeCell ref="LUW333:LUW334"/>
    <mergeCell ref="LUX333:LUX334"/>
    <mergeCell ref="LUY333:LUY334"/>
    <mergeCell ref="LUZ333:LUZ334"/>
    <mergeCell ref="LVA333:LVA334"/>
    <mergeCell ref="LVB333:LVB334"/>
    <mergeCell ref="LXE333:LXE334"/>
    <mergeCell ref="LXF333:LXF334"/>
    <mergeCell ref="LXG333:LXG334"/>
    <mergeCell ref="LXH333:LXH334"/>
    <mergeCell ref="LXI333:LXI334"/>
    <mergeCell ref="LXJ333:LXJ334"/>
    <mergeCell ref="LXK333:LXK334"/>
    <mergeCell ref="LXL333:LXL334"/>
    <mergeCell ref="LXM333:LXM334"/>
    <mergeCell ref="LWV333:LWV334"/>
    <mergeCell ref="LWW333:LWW334"/>
    <mergeCell ref="LWX333:LWX334"/>
    <mergeCell ref="LWY333:LWY334"/>
    <mergeCell ref="LWZ333:LWZ334"/>
    <mergeCell ref="LXA333:LXA334"/>
    <mergeCell ref="LXB333:LXB334"/>
    <mergeCell ref="LXC333:LXC334"/>
    <mergeCell ref="LXD333:LXD334"/>
    <mergeCell ref="LWM333:LWM334"/>
    <mergeCell ref="LWN333:LWN334"/>
    <mergeCell ref="LWO333:LWO334"/>
    <mergeCell ref="LWP333:LWP334"/>
    <mergeCell ref="LWQ333:LWQ334"/>
    <mergeCell ref="LWR333:LWR334"/>
    <mergeCell ref="LWS333:LWS334"/>
    <mergeCell ref="LWT333:LWT334"/>
    <mergeCell ref="LWU333:LWU334"/>
    <mergeCell ref="LWD333:LWD334"/>
    <mergeCell ref="LWE333:LWE334"/>
    <mergeCell ref="LWF333:LWF334"/>
    <mergeCell ref="LWG333:LWG334"/>
    <mergeCell ref="LWH333:LWH334"/>
    <mergeCell ref="LWI333:LWI334"/>
    <mergeCell ref="LWJ333:LWJ334"/>
    <mergeCell ref="LWK333:LWK334"/>
    <mergeCell ref="LWL333:LWL334"/>
    <mergeCell ref="LYO333:LYO334"/>
    <mergeCell ref="LYP333:LYP334"/>
    <mergeCell ref="LYQ333:LYQ334"/>
    <mergeCell ref="LYR333:LYR334"/>
    <mergeCell ref="LYS333:LYS334"/>
    <mergeCell ref="LYT333:LYT334"/>
    <mergeCell ref="LYU333:LYU334"/>
    <mergeCell ref="LYV333:LYV334"/>
    <mergeCell ref="LYW333:LYW334"/>
    <mergeCell ref="LYF333:LYF334"/>
    <mergeCell ref="LYG333:LYG334"/>
    <mergeCell ref="LYH333:LYH334"/>
    <mergeCell ref="LYI333:LYI334"/>
    <mergeCell ref="LYJ333:LYJ334"/>
    <mergeCell ref="LYK333:LYK334"/>
    <mergeCell ref="LYL333:LYL334"/>
    <mergeCell ref="LYM333:LYM334"/>
    <mergeCell ref="LYN333:LYN334"/>
    <mergeCell ref="LXW333:LXW334"/>
    <mergeCell ref="LXX333:LXX334"/>
    <mergeCell ref="LXY333:LXY334"/>
    <mergeCell ref="LXZ333:LXZ334"/>
    <mergeCell ref="LYA333:LYA334"/>
    <mergeCell ref="LYB333:LYB334"/>
    <mergeCell ref="LYC333:LYC334"/>
    <mergeCell ref="LYD333:LYD334"/>
    <mergeCell ref="LYE333:LYE334"/>
    <mergeCell ref="LXN333:LXN334"/>
    <mergeCell ref="LXO333:LXO334"/>
    <mergeCell ref="LXP333:LXP334"/>
    <mergeCell ref="LXQ333:LXQ334"/>
    <mergeCell ref="LXR333:LXR334"/>
    <mergeCell ref="LXS333:LXS334"/>
    <mergeCell ref="LXT333:LXT334"/>
    <mergeCell ref="LXU333:LXU334"/>
    <mergeCell ref="LXV333:LXV334"/>
    <mergeCell ref="LZY333:LZY334"/>
    <mergeCell ref="LZZ333:LZZ334"/>
    <mergeCell ref="MAA333:MAA334"/>
    <mergeCell ref="MAB333:MAB334"/>
    <mergeCell ref="MAC333:MAC334"/>
    <mergeCell ref="MAD333:MAD334"/>
    <mergeCell ref="MAE333:MAE334"/>
    <mergeCell ref="MAF333:MAF334"/>
    <mergeCell ref="MAG333:MAG334"/>
    <mergeCell ref="LZP333:LZP334"/>
    <mergeCell ref="LZQ333:LZQ334"/>
    <mergeCell ref="LZR333:LZR334"/>
    <mergeCell ref="LZS333:LZS334"/>
    <mergeCell ref="LZT333:LZT334"/>
    <mergeCell ref="LZU333:LZU334"/>
    <mergeCell ref="LZV333:LZV334"/>
    <mergeCell ref="LZW333:LZW334"/>
    <mergeCell ref="LZX333:LZX334"/>
    <mergeCell ref="LZG333:LZG334"/>
    <mergeCell ref="LZH333:LZH334"/>
    <mergeCell ref="LZI333:LZI334"/>
    <mergeCell ref="LZJ333:LZJ334"/>
    <mergeCell ref="LZK333:LZK334"/>
    <mergeCell ref="LZL333:LZL334"/>
    <mergeCell ref="LZM333:LZM334"/>
    <mergeCell ref="LZN333:LZN334"/>
    <mergeCell ref="LZO333:LZO334"/>
    <mergeCell ref="LYX333:LYX334"/>
    <mergeCell ref="LYY333:LYY334"/>
    <mergeCell ref="LYZ333:LYZ334"/>
    <mergeCell ref="LZA333:LZA334"/>
    <mergeCell ref="LZB333:LZB334"/>
    <mergeCell ref="LZC333:LZC334"/>
    <mergeCell ref="LZD333:LZD334"/>
    <mergeCell ref="LZE333:LZE334"/>
    <mergeCell ref="LZF333:LZF334"/>
    <mergeCell ref="MBI333:MBI334"/>
    <mergeCell ref="MBJ333:MBJ334"/>
    <mergeCell ref="MBK333:MBK334"/>
    <mergeCell ref="MBL333:MBL334"/>
    <mergeCell ref="MBM333:MBM334"/>
    <mergeCell ref="MBN333:MBN334"/>
    <mergeCell ref="MBO333:MBO334"/>
    <mergeCell ref="MBP333:MBP334"/>
    <mergeCell ref="MBQ333:MBQ334"/>
    <mergeCell ref="MAZ333:MAZ334"/>
    <mergeCell ref="MBA333:MBA334"/>
    <mergeCell ref="MBB333:MBB334"/>
    <mergeCell ref="MBC333:MBC334"/>
    <mergeCell ref="MBD333:MBD334"/>
    <mergeCell ref="MBE333:MBE334"/>
    <mergeCell ref="MBF333:MBF334"/>
    <mergeCell ref="MBG333:MBG334"/>
    <mergeCell ref="MBH333:MBH334"/>
    <mergeCell ref="MAQ333:MAQ334"/>
    <mergeCell ref="MAR333:MAR334"/>
    <mergeCell ref="MAS333:MAS334"/>
    <mergeCell ref="MAT333:MAT334"/>
    <mergeCell ref="MAU333:MAU334"/>
    <mergeCell ref="MAV333:MAV334"/>
    <mergeCell ref="MAW333:MAW334"/>
    <mergeCell ref="MAX333:MAX334"/>
    <mergeCell ref="MAY333:MAY334"/>
    <mergeCell ref="MAH333:MAH334"/>
    <mergeCell ref="MAI333:MAI334"/>
    <mergeCell ref="MAJ333:MAJ334"/>
    <mergeCell ref="MAK333:MAK334"/>
    <mergeCell ref="MAL333:MAL334"/>
    <mergeCell ref="MAM333:MAM334"/>
    <mergeCell ref="MAN333:MAN334"/>
    <mergeCell ref="MAO333:MAO334"/>
    <mergeCell ref="MAP333:MAP334"/>
    <mergeCell ref="MCS333:MCS334"/>
    <mergeCell ref="MCT333:MCT334"/>
    <mergeCell ref="MCU333:MCU334"/>
    <mergeCell ref="MCV333:MCV334"/>
    <mergeCell ref="MCW333:MCW334"/>
    <mergeCell ref="MCX333:MCX334"/>
    <mergeCell ref="MCY333:MCY334"/>
    <mergeCell ref="MCZ333:MCZ334"/>
    <mergeCell ref="MDA333:MDA334"/>
    <mergeCell ref="MCJ333:MCJ334"/>
    <mergeCell ref="MCK333:MCK334"/>
    <mergeCell ref="MCL333:MCL334"/>
    <mergeCell ref="MCM333:MCM334"/>
    <mergeCell ref="MCN333:MCN334"/>
    <mergeCell ref="MCO333:MCO334"/>
    <mergeCell ref="MCP333:MCP334"/>
    <mergeCell ref="MCQ333:MCQ334"/>
    <mergeCell ref="MCR333:MCR334"/>
    <mergeCell ref="MCA333:MCA334"/>
    <mergeCell ref="MCB333:MCB334"/>
    <mergeCell ref="MCC333:MCC334"/>
    <mergeCell ref="MCD333:MCD334"/>
    <mergeCell ref="MCE333:MCE334"/>
    <mergeCell ref="MCF333:MCF334"/>
    <mergeCell ref="MCG333:MCG334"/>
    <mergeCell ref="MCH333:MCH334"/>
    <mergeCell ref="MCI333:MCI334"/>
    <mergeCell ref="MBR333:MBR334"/>
    <mergeCell ref="MBS333:MBS334"/>
    <mergeCell ref="MBT333:MBT334"/>
    <mergeCell ref="MBU333:MBU334"/>
    <mergeCell ref="MBV333:MBV334"/>
    <mergeCell ref="MBW333:MBW334"/>
    <mergeCell ref="MBX333:MBX334"/>
    <mergeCell ref="MBY333:MBY334"/>
    <mergeCell ref="MBZ333:MBZ334"/>
    <mergeCell ref="MEC333:MEC334"/>
    <mergeCell ref="MED333:MED334"/>
    <mergeCell ref="MEE333:MEE334"/>
    <mergeCell ref="MEF333:MEF334"/>
    <mergeCell ref="MEG333:MEG334"/>
    <mergeCell ref="MEH333:MEH334"/>
    <mergeCell ref="MEI333:MEI334"/>
    <mergeCell ref="MEJ333:MEJ334"/>
    <mergeCell ref="MEK333:MEK334"/>
    <mergeCell ref="MDT333:MDT334"/>
    <mergeCell ref="MDU333:MDU334"/>
    <mergeCell ref="MDV333:MDV334"/>
    <mergeCell ref="MDW333:MDW334"/>
    <mergeCell ref="MDX333:MDX334"/>
    <mergeCell ref="MDY333:MDY334"/>
    <mergeCell ref="MDZ333:MDZ334"/>
    <mergeCell ref="MEA333:MEA334"/>
    <mergeCell ref="MEB333:MEB334"/>
    <mergeCell ref="MDK333:MDK334"/>
    <mergeCell ref="MDL333:MDL334"/>
    <mergeCell ref="MDM333:MDM334"/>
    <mergeCell ref="MDN333:MDN334"/>
    <mergeCell ref="MDO333:MDO334"/>
    <mergeCell ref="MDP333:MDP334"/>
    <mergeCell ref="MDQ333:MDQ334"/>
    <mergeCell ref="MDR333:MDR334"/>
    <mergeCell ref="MDS333:MDS334"/>
    <mergeCell ref="MDB333:MDB334"/>
    <mergeCell ref="MDC333:MDC334"/>
    <mergeCell ref="MDD333:MDD334"/>
    <mergeCell ref="MDE333:MDE334"/>
    <mergeCell ref="MDF333:MDF334"/>
    <mergeCell ref="MDG333:MDG334"/>
    <mergeCell ref="MDH333:MDH334"/>
    <mergeCell ref="MDI333:MDI334"/>
    <mergeCell ref="MDJ333:MDJ334"/>
    <mergeCell ref="MFM333:MFM334"/>
    <mergeCell ref="MFN333:MFN334"/>
    <mergeCell ref="MFO333:MFO334"/>
    <mergeCell ref="MFP333:MFP334"/>
    <mergeCell ref="MFQ333:MFQ334"/>
    <mergeCell ref="MFR333:MFR334"/>
    <mergeCell ref="MFS333:MFS334"/>
    <mergeCell ref="MFT333:MFT334"/>
    <mergeCell ref="MFU333:MFU334"/>
    <mergeCell ref="MFD333:MFD334"/>
    <mergeCell ref="MFE333:MFE334"/>
    <mergeCell ref="MFF333:MFF334"/>
    <mergeCell ref="MFG333:MFG334"/>
    <mergeCell ref="MFH333:MFH334"/>
    <mergeCell ref="MFI333:MFI334"/>
    <mergeCell ref="MFJ333:MFJ334"/>
    <mergeCell ref="MFK333:MFK334"/>
    <mergeCell ref="MFL333:MFL334"/>
    <mergeCell ref="MEU333:MEU334"/>
    <mergeCell ref="MEV333:MEV334"/>
    <mergeCell ref="MEW333:MEW334"/>
    <mergeCell ref="MEX333:MEX334"/>
    <mergeCell ref="MEY333:MEY334"/>
    <mergeCell ref="MEZ333:MEZ334"/>
    <mergeCell ref="MFA333:MFA334"/>
    <mergeCell ref="MFB333:MFB334"/>
    <mergeCell ref="MFC333:MFC334"/>
    <mergeCell ref="MEL333:MEL334"/>
    <mergeCell ref="MEM333:MEM334"/>
    <mergeCell ref="MEN333:MEN334"/>
    <mergeCell ref="MEO333:MEO334"/>
    <mergeCell ref="MEP333:MEP334"/>
    <mergeCell ref="MEQ333:MEQ334"/>
    <mergeCell ref="MER333:MER334"/>
    <mergeCell ref="MES333:MES334"/>
    <mergeCell ref="MET333:MET334"/>
    <mergeCell ref="MGW333:MGW334"/>
    <mergeCell ref="MGX333:MGX334"/>
    <mergeCell ref="MGY333:MGY334"/>
    <mergeCell ref="MGZ333:MGZ334"/>
    <mergeCell ref="MHA333:MHA334"/>
    <mergeCell ref="MHB333:MHB334"/>
    <mergeCell ref="MHC333:MHC334"/>
    <mergeCell ref="MHD333:MHD334"/>
    <mergeCell ref="MHE333:MHE334"/>
    <mergeCell ref="MGN333:MGN334"/>
    <mergeCell ref="MGO333:MGO334"/>
    <mergeCell ref="MGP333:MGP334"/>
    <mergeCell ref="MGQ333:MGQ334"/>
    <mergeCell ref="MGR333:MGR334"/>
    <mergeCell ref="MGS333:MGS334"/>
    <mergeCell ref="MGT333:MGT334"/>
    <mergeCell ref="MGU333:MGU334"/>
    <mergeCell ref="MGV333:MGV334"/>
    <mergeCell ref="MGE333:MGE334"/>
    <mergeCell ref="MGF333:MGF334"/>
    <mergeCell ref="MGG333:MGG334"/>
    <mergeCell ref="MGH333:MGH334"/>
    <mergeCell ref="MGI333:MGI334"/>
    <mergeCell ref="MGJ333:MGJ334"/>
    <mergeCell ref="MGK333:MGK334"/>
    <mergeCell ref="MGL333:MGL334"/>
    <mergeCell ref="MGM333:MGM334"/>
    <mergeCell ref="MFV333:MFV334"/>
    <mergeCell ref="MFW333:MFW334"/>
    <mergeCell ref="MFX333:MFX334"/>
    <mergeCell ref="MFY333:MFY334"/>
    <mergeCell ref="MFZ333:MFZ334"/>
    <mergeCell ref="MGA333:MGA334"/>
    <mergeCell ref="MGB333:MGB334"/>
    <mergeCell ref="MGC333:MGC334"/>
    <mergeCell ref="MGD333:MGD334"/>
    <mergeCell ref="MIG333:MIG334"/>
    <mergeCell ref="MIH333:MIH334"/>
    <mergeCell ref="MII333:MII334"/>
    <mergeCell ref="MIJ333:MIJ334"/>
    <mergeCell ref="MIK333:MIK334"/>
    <mergeCell ref="MIL333:MIL334"/>
    <mergeCell ref="MIM333:MIM334"/>
    <mergeCell ref="MIN333:MIN334"/>
    <mergeCell ref="MIO333:MIO334"/>
    <mergeCell ref="MHX333:MHX334"/>
    <mergeCell ref="MHY333:MHY334"/>
    <mergeCell ref="MHZ333:MHZ334"/>
    <mergeCell ref="MIA333:MIA334"/>
    <mergeCell ref="MIB333:MIB334"/>
    <mergeCell ref="MIC333:MIC334"/>
    <mergeCell ref="MID333:MID334"/>
    <mergeCell ref="MIE333:MIE334"/>
    <mergeCell ref="MIF333:MIF334"/>
    <mergeCell ref="MHO333:MHO334"/>
    <mergeCell ref="MHP333:MHP334"/>
    <mergeCell ref="MHQ333:MHQ334"/>
    <mergeCell ref="MHR333:MHR334"/>
    <mergeCell ref="MHS333:MHS334"/>
    <mergeCell ref="MHT333:MHT334"/>
    <mergeCell ref="MHU333:MHU334"/>
    <mergeCell ref="MHV333:MHV334"/>
    <mergeCell ref="MHW333:MHW334"/>
    <mergeCell ref="MHF333:MHF334"/>
    <mergeCell ref="MHG333:MHG334"/>
    <mergeCell ref="MHH333:MHH334"/>
    <mergeCell ref="MHI333:MHI334"/>
    <mergeCell ref="MHJ333:MHJ334"/>
    <mergeCell ref="MHK333:MHK334"/>
    <mergeCell ref="MHL333:MHL334"/>
    <mergeCell ref="MHM333:MHM334"/>
    <mergeCell ref="MHN333:MHN334"/>
    <mergeCell ref="MJQ333:MJQ334"/>
    <mergeCell ref="MJR333:MJR334"/>
    <mergeCell ref="MJS333:MJS334"/>
    <mergeCell ref="MJT333:MJT334"/>
    <mergeCell ref="MJU333:MJU334"/>
    <mergeCell ref="MJV333:MJV334"/>
    <mergeCell ref="MJW333:MJW334"/>
    <mergeCell ref="MJX333:MJX334"/>
    <mergeCell ref="MJY333:MJY334"/>
    <mergeCell ref="MJH333:MJH334"/>
    <mergeCell ref="MJI333:MJI334"/>
    <mergeCell ref="MJJ333:MJJ334"/>
    <mergeCell ref="MJK333:MJK334"/>
    <mergeCell ref="MJL333:MJL334"/>
    <mergeCell ref="MJM333:MJM334"/>
    <mergeCell ref="MJN333:MJN334"/>
    <mergeCell ref="MJO333:MJO334"/>
    <mergeCell ref="MJP333:MJP334"/>
    <mergeCell ref="MIY333:MIY334"/>
    <mergeCell ref="MIZ333:MIZ334"/>
    <mergeCell ref="MJA333:MJA334"/>
    <mergeCell ref="MJB333:MJB334"/>
    <mergeCell ref="MJC333:MJC334"/>
    <mergeCell ref="MJD333:MJD334"/>
    <mergeCell ref="MJE333:MJE334"/>
    <mergeCell ref="MJF333:MJF334"/>
    <mergeCell ref="MJG333:MJG334"/>
    <mergeCell ref="MIP333:MIP334"/>
    <mergeCell ref="MIQ333:MIQ334"/>
    <mergeCell ref="MIR333:MIR334"/>
    <mergeCell ref="MIS333:MIS334"/>
    <mergeCell ref="MIT333:MIT334"/>
    <mergeCell ref="MIU333:MIU334"/>
    <mergeCell ref="MIV333:MIV334"/>
    <mergeCell ref="MIW333:MIW334"/>
    <mergeCell ref="MIX333:MIX334"/>
    <mergeCell ref="MLA333:MLA334"/>
    <mergeCell ref="MLB333:MLB334"/>
    <mergeCell ref="MLC333:MLC334"/>
    <mergeCell ref="MLD333:MLD334"/>
    <mergeCell ref="MLE333:MLE334"/>
    <mergeCell ref="MLF333:MLF334"/>
    <mergeCell ref="MLG333:MLG334"/>
    <mergeCell ref="MLH333:MLH334"/>
    <mergeCell ref="MLI333:MLI334"/>
    <mergeCell ref="MKR333:MKR334"/>
    <mergeCell ref="MKS333:MKS334"/>
    <mergeCell ref="MKT333:MKT334"/>
    <mergeCell ref="MKU333:MKU334"/>
    <mergeCell ref="MKV333:MKV334"/>
    <mergeCell ref="MKW333:MKW334"/>
    <mergeCell ref="MKX333:MKX334"/>
    <mergeCell ref="MKY333:MKY334"/>
    <mergeCell ref="MKZ333:MKZ334"/>
    <mergeCell ref="MKI333:MKI334"/>
    <mergeCell ref="MKJ333:MKJ334"/>
    <mergeCell ref="MKK333:MKK334"/>
    <mergeCell ref="MKL333:MKL334"/>
    <mergeCell ref="MKM333:MKM334"/>
    <mergeCell ref="MKN333:MKN334"/>
    <mergeCell ref="MKO333:MKO334"/>
    <mergeCell ref="MKP333:MKP334"/>
    <mergeCell ref="MKQ333:MKQ334"/>
    <mergeCell ref="MJZ333:MJZ334"/>
    <mergeCell ref="MKA333:MKA334"/>
    <mergeCell ref="MKB333:MKB334"/>
    <mergeCell ref="MKC333:MKC334"/>
    <mergeCell ref="MKD333:MKD334"/>
    <mergeCell ref="MKE333:MKE334"/>
    <mergeCell ref="MKF333:MKF334"/>
    <mergeCell ref="MKG333:MKG334"/>
    <mergeCell ref="MKH333:MKH334"/>
    <mergeCell ref="MMK333:MMK334"/>
    <mergeCell ref="MML333:MML334"/>
    <mergeCell ref="MMM333:MMM334"/>
    <mergeCell ref="MMN333:MMN334"/>
    <mergeCell ref="MMO333:MMO334"/>
    <mergeCell ref="MMP333:MMP334"/>
    <mergeCell ref="MMQ333:MMQ334"/>
    <mergeCell ref="MMR333:MMR334"/>
    <mergeCell ref="MMS333:MMS334"/>
    <mergeCell ref="MMB333:MMB334"/>
    <mergeCell ref="MMC333:MMC334"/>
    <mergeCell ref="MMD333:MMD334"/>
    <mergeCell ref="MME333:MME334"/>
    <mergeCell ref="MMF333:MMF334"/>
    <mergeCell ref="MMG333:MMG334"/>
    <mergeCell ref="MMH333:MMH334"/>
    <mergeCell ref="MMI333:MMI334"/>
    <mergeCell ref="MMJ333:MMJ334"/>
    <mergeCell ref="MLS333:MLS334"/>
    <mergeCell ref="MLT333:MLT334"/>
    <mergeCell ref="MLU333:MLU334"/>
    <mergeCell ref="MLV333:MLV334"/>
    <mergeCell ref="MLW333:MLW334"/>
    <mergeCell ref="MLX333:MLX334"/>
    <mergeCell ref="MLY333:MLY334"/>
    <mergeCell ref="MLZ333:MLZ334"/>
    <mergeCell ref="MMA333:MMA334"/>
    <mergeCell ref="MLJ333:MLJ334"/>
    <mergeCell ref="MLK333:MLK334"/>
    <mergeCell ref="MLL333:MLL334"/>
    <mergeCell ref="MLM333:MLM334"/>
    <mergeCell ref="MLN333:MLN334"/>
    <mergeCell ref="MLO333:MLO334"/>
    <mergeCell ref="MLP333:MLP334"/>
    <mergeCell ref="MLQ333:MLQ334"/>
    <mergeCell ref="MLR333:MLR334"/>
    <mergeCell ref="MNU333:MNU334"/>
    <mergeCell ref="MNV333:MNV334"/>
    <mergeCell ref="MNW333:MNW334"/>
    <mergeCell ref="MNX333:MNX334"/>
    <mergeCell ref="MNY333:MNY334"/>
    <mergeCell ref="MNZ333:MNZ334"/>
    <mergeCell ref="MOA333:MOA334"/>
    <mergeCell ref="MOB333:MOB334"/>
    <mergeCell ref="MOC333:MOC334"/>
    <mergeCell ref="MNL333:MNL334"/>
    <mergeCell ref="MNM333:MNM334"/>
    <mergeCell ref="MNN333:MNN334"/>
    <mergeCell ref="MNO333:MNO334"/>
    <mergeCell ref="MNP333:MNP334"/>
    <mergeCell ref="MNQ333:MNQ334"/>
    <mergeCell ref="MNR333:MNR334"/>
    <mergeCell ref="MNS333:MNS334"/>
    <mergeCell ref="MNT333:MNT334"/>
    <mergeCell ref="MNC333:MNC334"/>
    <mergeCell ref="MND333:MND334"/>
    <mergeCell ref="MNE333:MNE334"/>
    <mergeCell ref="MNF333:MNF334"/>
    <mergeCell ref="MNG333:MNG334"/>
    <mergeCell ref="MNH333:MNH334"/>
    <mergeCell ref="MNI333:MNI334"/>
    <mergeCell ref="MNJ333:MNJ334"/>
    <mergeCell ref="MNK333:MNK334"/>
    <mergeCell ref="MMT333:MMT334"/>
    <mergeCell ref="MMU333:MMU334"/>
    <mergeCell ref="MMV333:MMV334"/>
    <mergeCell ref="MMW333:MMW334"/>
    <mergeCell ref="MMX333:MMX334"/>
    <mergeCell ref="MMY333:MMY334"/>
    <mergeCell ref="MMZ333:MMZ334"/>
    <mergeCell ref="MNA333:MNA334"/>
    <mergeCell ref="MNB333:MNB334"/>
    <mergeCell ref="MPE333:MPE334"/>
    <mergeCell ref="MPF333:MPF334"/>
    <mergeCell ref="MPG333:MPG334"/>
    <mergeCell ref="MPH333:MPH334"/>
    <mergeCell ref="MPI333:MPI334"/>
    <mergeCell ref="MPJ333:MPJ334"/>
    <mergeCell ref="MPK333:MPK334"/>
    <mergeCell ref="MPL333:MPL334"/>
    <mergeCell ref="MPM333:MPM334"/>
    <mergeCell ref="MOV333:MOV334"/>
    <mergeCell ref="MOW333:MOW334"/>
    <mergeCell ref="MOX333:MOX334"/>
    <mergeCell ref="MOY333:MOY334"/>
    <mergeCell ref="MOZ333:MOZ334"/>
    <mergeCell ref="MPA333:MPA334"/>
    <mergeCell ref="MPB333:MPB334"/>
    <mergeCell ref="MPC333:MPC334"/>
    <mergeCell ref="MPD333:MPD334"/>
    <mergeCell ref="MOM333:MOM334"/>
    <mergeCell ref="MON333:MON334"/>
    <mergeCell ref="MOO333:MOO334"/>
    <mergeCell ref="MOP333:MOP334"/>
    <mergeCell ref="MOQ333:MOQ334"/>
    <mergeCell ref="MOR333:MOR334"/>
    <mergeCell ref="MOS333:MOS334"/>
    <mergeCell ref="MOT333:MOT334"/>
    <mergeCell ref="MOU333:MOU334"/>
    <mergeCell ref="MOD333:MOD334"/>
    <mergeCell ref="MOE333:MOE334"/>
    <mergeCell ref="MOF333:MOF334"/>
    <mergeCell ref="MOG333:MOG334"/>
    <mergeCell ref="MOH333:MOH334"/>
    <mergeCell ref="MOI333:MOI334"/>
    <mergeCell ref="MOJ333:MOJ334"/>
    <mergeCell ref="MOK333:MOK334"/>
    <mergeCell ref="MOL333:MOL334"/>
    <mergeCell ref="MQO333:MQO334"/>
    <mergeCell ref="MQP333:MQP334"/>
    <mergeCell ref="MQQ333:MQQ334"/>
    <mergeCell ref="MQR333:MQR334"/>
    <mergeCell ref="MQS333:MQS334"/>
    <mergeCell ref="MQT333:MQT334"/>
    <mergeCell ref="MQU333:MQU334"/>
    <mergeCell ref="MQV333:MQV334"/>
    <mergeCell ref="MQW333:MQW334"/>
    <mergeCell ref="MQF333:MQF334"/>
    <mergeCell ref="MQG333:MQG334"/>
    <mergeCell ref="MQH333:MQH334"/>
    <mergeCell ref="MQI333:MQI334"/>
    <mergeCell ref="MQJ333:MQJ334"/>
    <mergeCell ref="MQK333:MQK334"/>
    <mergeCell ref="MQL333:MQL334"/>
    <mergeCell ref="MQM333:MQM334"/>
    <mergeCell ref="MQN333:MQN334"/>
    <mergeCell ref="MPW333:MPW334"/>
    <mergeCell ref="MPX333:MPX334"/>
    <mergeCell ref="MPY333:MPY334"/>
    <mergeCell ref="MPZ333:MPZ334"/>
    <mergeCell ref="MQA333:MQA334"/>
    <mergeCell ref="MQB333:MQB334"/>
    <mergeCell ref="MQC333:MQC334"/>
    <mergeCell ref="MQD333:MQD334"/>
    <mergeCell ref="MQE333:MQE334"/>
    <mergeCell ref="MPN333:MPN334"/>
    <mergeCell ref="MPO333:MPO334"/>
    <mergeCell ref="MPP333:MPP334"/>
    <mergeCell ref="MPQ333:MPQ334"/>
    <mergeCell ref="MPR333:MPR334"/>
    <mergeCell ref="MPS333:MPS334"/>
    <mergeCell ref="MPT333:MPT334"/>
    <mergeCell ref="MPU333:MPU334"/>
    <mergeCell ref="MPV333:MPV334"/>
    <mergeCell ref="MRY333:MRY334"/>
    <mergeCell ref="MRZ333:MRZ334"/>
    <mergeCell ref="MSA333:MSA334"/>
    <mergeCell ref="MSB333:MSB334"/>
    <mergeCell ref="MSC333:MSC334"/>
    <mergeCell ref="MSD333:MSD334"/>
    <mergeCell ref="MSE333:MSE334"/>
    <mergeCell ref="MSF333:MSF334"/>
    <mergeCell ref="MSG333:MSG334"/>
    <mergeCell ref="MRP333:MRP334"/>
    <mergeCell ref="MRQ333:MRQ334"/>
    <mergeCell ref="MRR333:MRR334"/>
    <mergeCell ref="MRS333:MRS334"/>
    <mergeCell ref="MRT333:MRT334"/>
    <mergeCell ref="MRU333:MRU334"/>
    <mergeCell ref="MRV333:MRV334"/>
    <mergeCell ref="MRW333:MRW334"/>
    <mergeCell ref="MRX333:MRX334"/>
    <mergeCell ref="MRG333:MRG334"/>
    <mergeCell ref="MRH333:MRH334"/>
    <mergeCell ref="MRI333:MRI334"/>
    <mergeCell ref="MRJ333:MRJ334"/>
    <mergeCell ref="MRK333:MRK334"/>
    <mergeCell ref="MRL333:MRL334"/>
    <mergeCell ref="MRM333:MRM334"/>
    <mergeCell ref="MRN333:MRN334"/>
    <mergeCell ref="MRO333:MRO334"/>
    <mergeCell ref="MQX333:MQX334"/>
    <mergeCell ref="MQY333:MQY334"/>
    <mergeCell ref="MQZ333:MQZ334"/>
    <mergeCell ref="MRA333:MRA334"/>
    <mergeCell ref="MRB333:MRB334"/>
    <mergeCell ref="MRC333:MRC334"/>
    <mergeCell ref="MRD333:MRD334"/>
    <mergeCell ref="MRE333:MRE334"/>
    <mergeCell ref="MRF333:MRF334"/>
    <mergeCell ref="MTI333:MTI334"/>
    <mergeCell ref="MTJ333:MTJ334"/>
    <mergeCell ref="MTK333:MTK334"/>
    <mergeCell ref="MTL333:MTL334"/>
    <mergeCell ref="MTM333:MTM334"/>
    <mergeCell ref="MTN333:MTN334"/>
    <mergeCell ref="MTO333:MTO334"/>
    <mergeCell ref="MTP333:MTP334"/>
    <mergeCell ref="MTQ333:MTQ334"/>
    <mergeCell ref="MSZ333:MSZ334"/>
    <mergeCell ref="MTA333:MTA334"/>
    <mergeCell ref="MTB333:MTB334"/>
    <mergeCell ref="MTC333:MTC334"/>
    <mergeCell ref="MTD333:MTD334"/>
    <mergeCell ref="MTE333:MTE334"/>
    <mergeCell ref="MTF333:MTF334"/>
    <mergeCell ref="MTG333:MTG334"/>
    <mergeCell ref="MTH333:MTH334"/>
    <mergeCell ref="MSQ333:MSQ334"/>
    <mergeCell ref="MSR333:MSR334"/>
    <mergeCell ref="MSS333:MSS334"/>
    <mergeCell ref="MST333:MST334"/>
    <mergeCell ref="MSU333:MSU334"/>
    <mergeCell ref="MSV333:MSV334"/>
    <mergeCell ref="MSW333:MSW334"/>
    <mergeCell ref="MSX333:MSX334"/>
    <mergeCell ref="MSY333:MSY334"/>
    <mergeCell ref="MSH333:MSH334"/>
    <mergeCell ref="MSI333:MSI334"/>
    <mergeCell ref="MSJ333:MSJ334"/>
    <mergeCell ref="MSK333:MSK334"/>
    <mergeCell ref="MSL333:MSL334"/>
    <mergeCell ref="MSM333:MSM334"/>
    <mergeCell ref="MSN333:MSN334"/>
    <mergeCell ref="MSO333:MSO334"/>
    <mergeCell ref="MSP333:MSP334"/>
    <mergeCell ref="MUS333:MUS334"/>
    <mergeCell ref="MUT333:MUT334"/>
    <mergeCell ref="MUU333:MUU334"/>
    <mergeCell ref="MUV333:MUV334"/>
    <mergeCell ref="MUW333:MUW334"/>
    <mergeCell ref="MUX333:MUX334"/>
    <mergeCell ref="MUY333:MUY334"/>
    <mergeCell ref="MUZ333:MUZ334"/>
    <mergeCell ref="MVA333:MVA334"/>
    <mergeCell ref="MUJ333:MUJ334"/>
    <mergeCell ref="MUK333:MUK334"/>
    <mergeCell ref="MUL333:MUL334"/>
    <mergeCell ref="MUM333:MUM334"/>
    <mergeCell ref="MUN333:MUN334"/>
    <mergeCell ref="MUO333:MUO334"/>
    <mergeCell ref="MUP333:MUP334"/>
    <mergeCell ref="MUQ333:MUQ334"/>
    <mergeCell ref="MUR333:MUR334"/>
    <mergeCell ref="MUA333:MUA334"/>
    <mergeCell ref="MUB333:MUB334"/>
    <mergeCell ref="MUC333:MUC334"/>
    <mergeCell ref="MUD333:MUD334"/>
    <mergeCell ref="MUE333:MUE334"/>
    <mergeCell ref="MUF333:MUF334"/>
    <mergeCell ref="MUG333:MUG334"/>
    <mergeCell ref="MUH333:MUH334"/>
    <mergeCell ref="MUI333:MUI334"/>
    <mergeCell ref="MTR333:MTR334"/>
    <mergeCell ref="MTS333:MTS334"/>
    <mergeCell ref="MTT333:MTT334"/>
    <mergeCell ref="MTU333:MTU334"/>
    <mergeCell ref="MTV333:MTV334"/>
    <mergeCell ref="MTW333:MTW334"/>
    <mergeCell ref="MTX333:MTX334"/>
    <mergeCell ref="MTY333:MTY334"/>
    <mergeCell ref="MTZ333:MTZ334"/>
    <mergeCell ref="MWC333:MWC334"/>
    <mergeCell ref="MWD333:MWD334"/>
    <mergeCell ref="MWE333:MWE334"/>
    <mergeCell ref="MWF333:MWF334"/>
    <mergeCell ref="MWG333:MWG334"/>
    <mergeCell ref="MWH333:MWH334"/>
    <mergeCell ref="MWI333:MWI334"/>
    <mergeCell ref="MWJ333:MWJ334"/>
    <mergeCell ref="MWK333:MWK334"/>
    <mergeCell ref="MVT333:MVT334"/>
    <mergeCell ref="MVU333:MVU334"/>
    <mergeCell ref="MVV333:MVV334"/>
    <mergeCell ref="MVW333:MVW334"/>
    <mergeCell ref="MVX333:MVX334"/>
    <mergeCell ref="MVY333:MVY334"/>
    <mergeCell ref="MVZ333:MVZ334"/>
    <mergeCell ref="MWA333:MWA334"/>
    <mergeCell ref="MWB333:MWB334"/>
    <mergeCell ref="MVK333:MVK334"/>
    <mergeCell ref="MVL333:MVL334"/>
    <mergeCell ref="MVM333:MVM334"/>
    <mergeCell ref="MVN333:MVN334"/>
    <mergeCell ref="MVO333:MVO334"/>
    <mergeCell ref="MVP333:MVP334"/>
    <mergeCell ref="MVQ333:MVQ334"/>
    <mergeCell ref="MVR333:MVR334"/>
    <mergeCell ref="MVS333:MVS334"/>
    <mergeCell ref="MVB333:MVB334"/>
    <mergeCell ref="MVC333:MVC334"/>
    <mergeCell ref="MVD333:MVD334"/>
    <mergeCell ref="MVE333:MVE334"/>
    <mergeCell ref="MVF333:MVF334"/>
    <mergeCell ref="MVG333:MVG334"/>
    <mergeCell ref="MVH333:MVH334"/>
    <mergeCell ref="MVI333:MVI334"/>
    <mergeCell ref="MVJ333:MVJ334"/>
    <mergeCell ref="MXM333:MXM334"/>
    <mergeCell ref="MXN333:MXN334"/>
    <mergeCell ref="MXO333:MXO334"/>
    <mergeCell ref="MXP333:MXP334"/>
    <mergeCell ref="MXQ333:MXQ334"/>
    <mergeCell ref="MXR333:MXR334"/>
    <mergeCell ref="MXS333:MXS334"/>
    <mergeCell ref="MXT333:MXT334"/>
    <mergeCell ref="MXU333:MXU334"/>
    <mergeCell ref="MXD333:MXD334"/>
    <mergeCell ref="MXE333:MXE334"/>
    <mergeCell ref="MXF333:MXF334"/>
    <mergeCell ref="MXG333:MXG334"/>
    <mergeCell ref="MXH333:MXH334"/>
    <mergeCell ref="MXI333:MXI334"/>
    <mergeCell ref="MXJ333:MXJ334"/>
    <mergeCell ref="MXK333:MXK334"/>
    <mergeCell ref="MXL333:MXL334"/>
    <mergeCell ref="MWU333:MWU334"/>
    <mergeCell ref="MWV333:MWV334"/>
    <mergeCell ref="MWW333:MWW334"/>
    <mergeCell ref="MWX333:MWX334"/>
    <mergeCell ref="MWY333:MWY334"/>
    <mergeCell ref="MWZ333:MWZ334"/>
    <mergeCell ref="MXA333:MXA334"/>
    <mergeCell ref="MXB333:MXB334"/>
    <mergeCell ref="MXC333:MXC334"/>
    <mergeCell ref="MWL333:MWL334"/>
    <mergeCell ref="MWM333:MWM334"/>
    <mergeCell ref="MWN333:MWN334"/>
    <mergeCell ref="MWO333:MWO334"/>
    <mergeCell ref="MWP333:MWP334"/>
    <mergeCell ref="MWQ333:MWQ334"/>
    <mergeCell ref="MWR333:MWR334"/>
    <mergeCell ref="MWS333:MWS334"/>
    <mergeCell ref="MWT333:MWT334"/>
    <mergeCell ref="MYW333:MYW334"/>
    <mergeCell ref="MYX333:MYX334"/>
    <mergeCell ref="MYY333:MYY334"/>
    <mergeCell ref="MYZ333:MYZ334"/>
    <mergeCell ref="MZA333:MZA334"/>
    <mergeCell ref="MZB333:MZB334"/>
    <mergeCell ref="MZC333:MZC334"/>
    <mergeCell ref="MZD333:MZD334"/>
    <mergeCell ref="MZE333:MZE334"/>
    <mergeCell ref="MYN333:MYN334"/>
    <mergeCell ref="MYO333:MYO334"/>
    <mergeCell ref="MYP333:MYP334"/>
    <mergeCell ref="MYQ333:MYQ334"/>
    <mergeCell ref="MYR333:MYR334"/>
    <mergeCell ref="MYS333:MYS334"/>
    <mergeCell ref="MYT333:MYT334"/>
    <mergeCell ref="MYU333:MYU334"/>
    <mergeCell ref="MYV333:MYV334"/>
    <mergeCell ref="MYE333:MYE334"/>
    <mergeCell ref="MYF333:MYF334"/>
    <mergeCell ref="MYG333:MYG334"/>
    <mergeCell ref="MYH333:MYH334"/>
    <mergeCell ref="MYI333:MYI334"/>
    <mergeCell ref="MYJ333:MYJ334"/>
    <mergeCell ref="MYK333:MYK334"/>
    <mergeCell ref="MYL333:MYL334"/>
    <mergeCell ref="MYM333:MYM334"/>
    <mergeCell ref="MXV333:MXV334"/>
    <mergeCell ref="MXW333:MXW334"/>
    <mergeCell ref="MXX333:MXX334"/>
    <mergeCell ref="MXY333:MXY334"/>
    <mergeCell ref="MXZ333:MXZ334"/>
    <mergeCell ref="MYA333:MYA334"/>
    <mergeCell ref="MYB333:MYB334"/>
    <mergeCell ref="MYC333:MYC334"/>
    <mergeCell ref="MYD333:MYD334"/>
    <mergeCell ref="NAG333:NAG334"/>
    <mergeCell ref="NAH333:NAH334"/>
    <mergeCell ref="NAI333:NAI334"/>
    <mergeCell ref="NAJ333:NAJ334"/>
    <mergeCell ref="NAK333:NAK334"/>
    <mergeCell ref="NAL333:NAL334"/>
    <mergeCell ref="NAM333:NAM334"/>
    <mergeCell ref="NAN333:NAN334"/>
    <mergeCell ref="NAO333:NAO334"/>
    <mergeCell ref="MZX333:MZX334"/>
    <mergeCell ref="MZY333:MZY334"/>
    <mergeCell ref="MZZ333:MZZ334"/>
    <mergeCell ref="NAA333:NAA334"/>
    <mergeCell ref="NAB333:NAB334"/>
    <mergeCell ref="NAC333:NAC334"/>
    <mergeCell ref="NAD333:NAD334"/>
    <mergeCell ref="NAE333:NAE334"/>
    <mergeCell ref="NAF333:NAF334"/>
    <mergeCell ref="MZO333:MZO334"/>
    <mergeCell ref="MZP333:MZP334"/>
    <mergeCell ref="MZQ333:MZQ334"/>
    <mergeCell ref="MZR333:MZR334"/>
    <mergeCell ref="MZS333:MZS334"/>
    <mergeCell ref="MZT333:MZT334"/>
    <mergeCell ref="MZU333:MZU334"/>
    <mergeCell ref="MZV333:MZV334"/>
    <mergeCell ref="MZW333:MZW334"/>
    <mergeCell ref="MZF333:MZF334"/>
    <mergeCell ref="MZG333:MZG334"/>
    <mergeCell ref="MZH333:MZH334"/>
    <mergeCell ref="MZI333:MZI334"/>
    <mergeCell ref="MZJ333:MZJ334"/>
    <mergeCell ref="MZK333:MZK334"/>
    <mergeCell ref="MZL333:MZL334"/>
    <mergeCell ref="MZM333:MZM334"/>
    <mergeCell ref="MZN333:MZN334"/>
    <mergeCell ref="NBQ333:NBQ334"/>
    <mergeCell ref="NBR333:NBR334"/>
    <mergeCell ref="NBS333:NBS334"/>
    <mergeCell ref="NBT333:NBT334"/>
    <mergeCell ref="NBU333:NBU334"/>
    <mergeCell ref="NBV333:NBV334"/>
    <mergeCell ref="NBW333:NBW334"/>
    <mergeCell ref="NBX333:NBX334"/>
    <mergeCell ref="NBY333:NBY334"/>
    <mergeCell ref="NBH333:NBH334"/>
    <mergeCell ref="NBI333:NBI334"/>
    <mergeCell ref="NBJ333:NBJ334"/>
    <mergeCell ref="NBK333:NBK334"/>
    <mergeCell ref="NBL333:NBL334"/>
    <mergeCell ref="NBM333:NBM334"/>
    <mergeCell ref="NBN333:NBN334"/>
    <mergeCell ref="NBO333:NBO334"/>
    <mergeCell ref="NBP333:NBP334"/>
    <mergeCell ref="NAY333:NAY334"/>
    <mergeCell ref="NAZ333:NAZ334"/>
    <mergeCell ref="NBA333:NBA334"/>
    <mergeCell ref="NBB333:NBB334"/>
    <mergeCell ref="NBC333:NBC334"/>
    <mergeCell ref="NBD333:NBD334"/>
    <mergeCell ref="NBE333:NBE334"/>
    <mergeCell ref="NBF333:NBF334"/>
    <mergeCell ref="NBG333:NBG334"/>
    <mergeCell ref="NAP333:NAP334"/>
    <mergeCell ref="NAQ333:NAQ334"/>
    <mergeCell ref="NAR333:NAR334"/>
    <mergeCell ref="NAS333:NAS334"/>
    <mergeCell ref="NAT333:NAT334"/>
    <mergeCell ref="NAU333:NAU334"/>
    <mergeCell ref="NAV333:NAV334"/>
    <mergeCell ref="NAW333:NAW334"/>
    <mergeCell ref="NAX333:NAX334"/>
    <mergeCell ref="NDA333:NDA334"/>
    <mergeCell ref="NDB333:NDB334"/>
    <mergeCell ref="NDC333:NDC334"/>
    <mergeCell ref="NDD333:NDD334"/>
    <mergeCell ref="NDE333:NDE334"/>
    <mergeCell ref="NDF333:NDF334"/>
    <mergeCell ref="NDG333:NDG334"/>
    <mergeCell ref="NDH333:NDH334"/>
    <mergeCell ref="NDI333:NDI334"/>
    <mergeCell ref="NCR333:NCR334"/>
    <mergeCell ref="NCS333:NCS334"/>
    <mergeCell ref="NCT333:NCT334"/>
    <mergeCell ref="NCU333:NCU334"/>
    <mergeCell ref="NCV333:NCV334"/>
    <mergeCell ref="NCW333:NCW334"/>
    <mergeCell ref="NCX333:NCX334"/>
    <mergeCell ref="NCY333:NCY334"/>
    <mergeCell ref="NCZ333:NCZ334"/>
    <mergeCell ref="NCI333:NCI334"/>
    <mergeCell ref="NCJ333:NCJ334"/>
    <mergeCell ref="NCK333:NCK334"/>
    <mergeCell ref="NCL333:NCL334"/>
    <mergeCell ref="NCM333:NCM334"/>
    <mergeCell ref="NCN333:NCN334"/>
    <mergeCell ref="NCO333:NCO334"/>
    <mergeCell ref="NCP333:NCP334"/>
    <mergeCell ref="NCQ333:NCQ334"/>
    <mergeCell ref="NBZ333:NBZ334"/>
    <mergeCell ref="NCA333:NCA334"/>
    <mergeCell ref="NCB333:NCB334"/>
    <mergeCell ref="NCC333:NCC334"/>
    <mergeCell ref="NCD333:NCD334"/>
    <mergeCell ref="NCE333:NCE334"/>
    <mergeCell ref="NCF333:NCF334"/>
    <mergeCell ref="NCG333:NCG334"/>
    <mergeCell ref="NCH333:NCH334"/>
    <mergeCell ref="NEK333:NEK334"/>
    <mergeCell ref="NEL333:NEL334"/>
    <mergeCell ref="NEM333:NEM334"/>
    <mergeCell ref="NEN333:NEN334"/>
    <mergeCell ref="NEO333:NEO334"/>
    <mergeCell ref="NEP333:NEP334"/>
    <mergeCell ref="NEQ333:NEQ334"/>
    <mergeCell ref="NER333:NER334"/>
    <mergeCell ref="NES333:NES334"/>
    <mergeCell ref="NEB333:NEB334"/>
    <mergeCell ref="NEC333:NEC334"/>
    <mergeCell ref="NED333:NED334"/>
    <mergeCell ref="NEE333:NEE334"/>
    <mergeCell ref="NEF333:NEF334"/>
    <mergeCell ref="NEG333:NEG334"/>
    <mergeCell ref="NEH333:NEH334"/>
    <mergeCell ref="NEI333:NEI334"/>
    <mergeCell ref="NEJ333:NEJ334"/>
    <mergeCell ref="NDS333:NDS334"/>
    <mergeCell ref="NDT333:NDT334"/>
    <mergeCell ref="NDU333:NDU334"/>
    <mergeCell ref="NDV333:NDV334"/>
    <mergeCell ref="NDW333:NDW334"/>
    <mergeCell ref="NDX333:NDX334"/>
    <mergeCell ref="NDY333:NDY334"/>
    <mergeCell ref="NDZ333:NDZ334"/>
    <mergeCell ref="NEA333:NEA334"/>
    <mergeCell ref="NDJ333:NDJ334"/>
    <mergeCell ref="NDK333:NDK334"/>
    <mergeCell ref="NDL333:NDL334"/>
    <mergeCell ref="NDM333:NDM334"/>
    <mergeCell ref="NDN333:NDN334"/>
    <mergeCell ref="NDO333:NDO334"/>
    <mergeCell ref="NDP333:NDP334"/>
    <mergeCell ref="NDQ333:NDQ334"/>
    <mergeCell ref="NDR333:NDR334"/>
    <mergeCell ref="NFU333:NFU334"/>
    <mergeCell ref="NFV333:NFV334"/>
    <mergeCell ref="NFW333:NFW334"/>
    <mergeCell ref="NFX333:NFX334"/>
    <mergeCell ref="NFY333:NFY334"/>
    <mergeCell ref="NFZ333:NFZ334"/>
    <mergeCell ref="NGA333:NGA334"/>
    <mergeCell ref="NGB333:NGB334"/>
    <mergeCell ref="NGC333:NGC334"/>
    <mergeCell ref="NFL333:NFL334"/>
    <mergeCell ref="NFM333:NFM334"/>
    <mergeCell ref="NFN333:NFN334"/>
    <mergeCell ref="NFO333:NFO334"/>
    <mergeCell ref="NFP333:NFP334"/>
    <mergeCell ref="NFQ333:NFQ334"/>
    <mergeCell ref="NFR333:NFR334"/>
    <mergeCell ref="NFS333:NFS334"/>
    <mergeCell ref="NFT333:NFT334"/>
    <mergeCell ref="NFC333:NFC334"/>
    <mergeCell ref="NFD333:NFD334"/>
    <mergeCell ref="NFE333:NFE334"/>
    <mergeCell ref="NFF333:NFF334"/>
    <mergeCell ref="NFG333:NFG334"/>
    <mergeCell ref="NFH333:NFH334"/>
    <mergeCell ref="NFI333:NFI334"/>
    <mergeCell ref="NFJ333:NFJ334"/>
    <mergeCell ref="NFK333:NFK334"/>
    <mergeCell ref="NET333:NET334"/>
    <mergeCell ref="NEU333:NEU334"/>
    <mergeCell ref="NEV333:NEV334"/>
    <mergeCell ref="NEW333:NEW334"/>
    <mergeCell ref="NEX333:NEX334"/>
    <mergeCell ref="NEY333:NEY334"/>
    <mergeCell ref="NEZ333:NEZ334"/>
    <mergeCell ref="NFA333:NFA334"/>
    <mergeCell ref="NFB333:NFB334"/>
    <mergeCell ref="NHE333:NHE334"/>
    <mergeCell ref="NHF333:NHF334"/>
    <mergeCell ref="NHG333:NHG334"/>
    <mergeCell ref="NHH333:NHH334"/>
    <mergeCell ref="NHI333:NHI334"/>
    <mergeCell ref="NHJ333:NHJ334"/>
    <mergeCell ref="NHK333:NHK334"/>
    <mergeCell ref="NHL333:NHL334"/>
    <mergeCell ref="NHM333:NHM334"/>
    <mergeCell ref="NGV333:NGV334"/>
    <mergeCell ref="NGW333:NGW334"/>
    <mergeCell ref="NGX333:NGX334"/>
    <mergeCell ref="NGY333:NGY334"/>
    <mergeCell ref="NGZ333:NGZ334"/>
    <mergeCell ref="NHA333:NHA334"/>
    <mergeCell ref="NHB333:NHB334"/>
    <mergeCell ref="NHC333:NHC334"/>
    <mergeCell ref="NHD333:NHD334"/>
    <mergeCell ref="NGM333:NGM334"/>
    <mergeCell ref="NGN333:NGN334"/>
    <mergeCell ref="NGO333:NGO334"/>
    <mergeCell ref="NGP333:NGP334"/>
    <mergeCell ref="NGQ333:NGQ334"/>
    <mergeCell ref="NGR333:NGR334"/>
    <mergeCell ref="NGS333:NGS334"/>
    <mergeCell ref="NGT333:NGT334"/>
    <mergeCell ref="NGU333:NGU334"/>
    <mergeCell ref="NGD333:NGD334"/>
    <mergeCell ref="NGE333:NGE334"/>
    <mergeCell ref="NGF333:NGF334"/>
    <mergeCell ref="NGG333:NGG334"/>
    <mergeCell ref="NGH333:NGH334"/>
    <mergeCell ref="NGI333:NGI334"/>
    <mergeCell ref="NGJ333:NGJ334"/>
    <mergeCell ref="NGK333:NGK334"/>
    <mergeCell ref="NGL333:NGL334"/>
    <mergeCell ref="NIO333:NIO334"/>
    <mergeCell ref="NIP333:NIP334"/>
    <mergeCell ref="NIQ333:NIQ334"/>
    <mergeCell ref="NIR333:NIR334"/>
    <mergeCell ref="NIS333:NIS334"/>
    <mergeCell ref="NIT333:NIT334"/>
    <mergeCell ref="NIU333:NIU334"/>
    <mergeCell ref="NIV333:NIV334"/>
    <mergeCell ref="NIW333:NIW334"/>
    <mergeCell ref="NIF333:NIF334"/>
    <mergeCell ref="NIG333:NIG334"/>
    <mergeCell ref="NIH333:NIH334"/>
    <mergeCell ref="NII333:NII334"/>
    <mergeCell ref="NIJ333:NIJ334"/>
    <mergeCell ref="NIK333:NIK334"/>
    <mergeCell ref="NIL333:NIL334"/>
    <mergeCell ref="NIM333:NIM334"/>
    <mergeCell ref="NIN333:NIN334"/>
    <mergeCell ref="NHW333:NHW334"/>
    <mergeCell ref="NHX333:NHX334"/>
    <mergeCell ref="NHY333:NHY334"/>
    <mergeCell ref="NHZ333:NHZ334"/>
    <mergeCell ref="NIA333:NIA334"/>
    <mergeCell ref="NIB333:NIB334"/>
    <mergeCell ref="NIC333:NIC334"/>
    <mergeCell ref="NID333:NID334"/>
    <mergeCell ref="NIE333:NIE334"/>
    <mergeCell ref="NHN333:NHN334"/>
    <mergeCell ref="NHO333:NHO334"/>
    <mergeCell ref="NHP333:NHP334"/>
    <mergeCell ref="NHQ333:NHQ334"/>
    <mergeCell ref="NHR333:NHR334"/>
    <mergeCell ref="NHS333:NHS334"/>
    <mergeCell ref="NHT333:NHT334"/>
    <mergeCell ref="NHU333:NHU334"/>
    <mergeCell ref="NHV333:NHV334"/>
    <mergeCell ref="NJY333:NJY334"/>
    <mergeCell ref="NJZ333:NJZ334"/>
    <mergeCell ref="NKA333:NKA334"/>
    <mergeCell ref="NKB333:NKB334"/>
    <mergeCell ref="NKC333:NKC334"/>
    <mergeCell ref="NKD333:NKD334"/>
    <mergeCell ref="NKE333:NKE334"/>
    <mergeCell ref="NKF333:NKF334"/>
    <mergeCell ref="NKG333:NKG334"/>
    <mergeCell ref="NJP333:NJP334"/>
    <mergeCell ref="NJQ333:NJQ334"/>
    <mergeCell ref="NJR333:NJR334"/>
    <mergeCell ref="NJS333:NJS334"/>
    <mergeCell ref="NJT333:NJT334"/>
    <mergeCell ref="NJU333:NJU334"/>
    <mergeCell ref="NJV333:NJV334"/>
    <mergeCell ref="NJW333:NJW334"/>
    <mergeCell ref="NJX333:NJX334"/>
    <mergeCell ref="NJG333:NJG334"/>
    <mergeCell ref="NJH333:NJH334"/>
    <mergeCell ref="NJI333:NJI334"/>
    <mergeCell ref="NJJ333:NJJ334"/>
    <mergeCell ref="NJK333:NJK334"/>
    <mergeCell ref="NJL333:NJL334"/>
    <mergeCell ref="NJM333:NJM334"/>
    <mergeCell ref="NJN333:NJN334"/>
    <mergeCell ref="NJO333:NJO334"/>
    <mergeCell ref="NIX333:NIX334"/>
    <mergeCell ref="NIY333:NIY334"/>
    <mergeCell ref="NIZ333:NIZ334"/>
    <mergeCell ref="NJA333:NJA334"/>
    <mergeCell ref="NJB333:NJB334"/>
    <mergeCell ref="NJC333:NJC334"/>
    <mergeCell ref="NJD333:NJD334"/>
    <mergeCell ref="NJE333:NJE334"/>
    <mergeCell ref="NJF333:NJF334"/>
    <mergeCell ref="NLI333:NLI334"/>
    <mergeCell ref="NLJ333:NLJ334"/>
    <mergeCell ref="NLK333:NLK334"/>
    <mergeCell ref="NLL333:NLL334"/>
    <mergeCell ref="NLM333:NLM334"/>
    <mergeCell ref="NLN333:NLN334"/>
    <mergeCell ref="NLO333:NLO334"/>
    <mergeCell ref="NLP333:NLP334"/>
    <mergeCell ref="NLQ333:NLQ334"/>
    <mergeCell ref="NKZ333:NKZ334"/>
    <mergeCell ref="NLA333:NLA334"/>
    <mergeCell ref="NLB333:NLB334"/>
    <mergeCell ref="NLC333:NLC334"/>
    <mergeCell ref="NLD333:NLD334"/>
    <mergeCell ref="NLE333:NLE334"/>
    <mergeCell ref="NLF333:NLF334"/>
    <mergeCell ref="NLG333:NLG334"/>
    <mergeCell ref="NLH333:NLH334"/>
    <mergeCell ref="NKQ333:NKQ334"/>
    <mergeCell ref="NKR333:NKR334"/>
    <mergeCell ref="NKS333:NKS334"/>
    <mergeCell ref="NKT333:NKT334"/>
    <mergeCell ref="NKU333:NKU334"/>
    <mergeCell ref="NKV333:NKV334"/>
    <mergeCell ref="NKW333:NKW334"/>
    <mergeCell ref="NKX333:NKX334"/>
    <mergeCell ref="NKY333:NKY334"/>
    <mergeCell ref="NKH333:NKH334"/>
    <mergeCell ref="NKI333:NKI334"/>
    <mergeCell ref="NKJ333:NKJ334"/>
    <mergeCell ref="NKK333:NKK334"/>
    <mergeCell ref="NKL333:NKL334"/>
    <mergeCell ref="NKM333:NKM334"/>
    <mergeCell ref="NKN333:NKN334"/>
    <mergeCell ref="NKO333:NKO334"/>
    <mergeCell ref="NKP333:NKP334"/>
    <mergeCell ref="NMS333:NMS334"/>
    <mergeCell ref="NMT333:NMT334"/>
    <mergeCell ref="NMU333:NMU334"/>
    <mergeCell ref="NMV333:NMV334"/>
    <mergeCell ref="NMW333:NMW334"/>
    <mergeCell ref="NMX333:NMX334"/>
    <mergeCell ref="NMY333:NMY334"/>
    <mergeCell ref="NMZ333:NMZ334"/>
    <mergeCell ref="NNA333:NNA334"/>
    <mergeCell ref="NMJ333:NMJ334"/>
    <mergeCell ref="NMK333:NMK334"/>
    <mergeCell ref="NML333:NML334"/>
    <mergeCell ref="NMM333:NMM334"/>
    <mergeCell ref="NMN333:NMN334"/>
    <mergeCell ref="NMO333:NMO334"/>
    <mergeCell ref="NMP333:NMP334"/>
    <mergeCell ref="NMQ333:NMQ334"/>
    <mergeCell ref="NMR333:NMR334"/>
    <mergeCell ref="NMA333:NMA334"/>
    <mergeCell ref="NMB333:NMB334"/>
    <mergeCell ref="NMC333:NMC334"/>
    <mergeCell ref="NMD333:NMD334"/>
    <mergeCell ref="NME333:NME334"/>
    <mergeCell ref="NMF333:NMF334"/>
    <mergeCell ref="NMG333:NMG334"/>
    <mergeCell ref="NMH333:NMH334"/>
    <mergeCell ref="NMI333:NMI334"/>
    <mergeCell ref="NLR333:NLR334"/>
    <mergeCell ref="NLS333:NLS334"/>
    <mergeCell ref="NLT333:NLT334"/>
    <mergeCell ref="NLU333:NLU334"/>
    <mergeCell ref="NLV333:NLV334"/>
    <mergeCell ref="NLW333:NLW334"/>
    <mergeCell ref="NLX333:NLX334"/>
    <mergeCell ref="NLY333:NLY334"/>
    <mergeCell ref="NLZ333:NLZ334"/>
    <mergeCell ref="NOC333:NOC334"/>
    <mergeCell ref="NOD333:NOD334"/>
    <mergeCell ref="NOE333:NOE334"/>
    <mergeCell ref="NOF333:NOF334"/>
    <mergeCell ref="NOG333:NOG334"/>
    <mergeCell ref="NOH333:NOH334"/>
    <mergeCell ref="NOI333:NOI334"/>
    <mergeCell ref="NOJ333:NOJ334"/>
    <mergeCell ref="NOK333:NOK334"/>
    <mergeCell ref="NNT333:NNT334"/>
    <mergeCell ref="NNU333:NNU334"/>
    <mergeCell ref="NNV333:NNV334"/>
    <mergeCell ref="NNW333:NNW334"/>
    <mergeCell ref="NNX333:NNX334"/>
    <mergeCell ref="NNY333:NNY334"/>
    <mergeCell ref="NNZ333:NNZ334"/>
    <mergeCell ref="NOA333:NOA334"/>
    <mergeCell ref="NOB333:NOB334"/>
    <mergeCell ref="NNK333:NNK334"/>
    <mergeCell ref="NNL333:NNL334"/>
    <mergeCell ref="NNM333:NNM334"/>
    <mergeCell ref="NNN333:NNN334"/>
    <mergeCell ref="NNO333:NNO334"/>
    <mergeCell ref="NNP333:NNP334"/>
    <mergeCell ref="NNQ333:NNQ334"/>
    <mergeCell ref="NNR333:NNR334"/>
    <mergeCell ref="NNS333:NNS334"/>
    <mergeCell ref="NNB333:NNB334"/>
    <mergeCell ref="NNC333:NNC334"/>
    <mergeCell ref="NND333:NND334"/>
    <mergeCell ref="NNE333:NNE334"/>
    <mergeCell ref="NNF333:NNF334"/>
    <mergeCell ref="NNG333:NNG334"/>
    <mergeCell ref="NNH333:NNH334"/>
    <mergeCell ref="NNI333:NNI334"/>
    <mergeCell ref="NNJ333:NNJ334"/>
    <mergeCell ref="NPM333:NPM334"/>
    <mergeCell ref="NPN333:NPN334"/>
    <mergeCell ref="NPO333:NPO334"/>
    <mergeCell ref="NPP333:NPP334"/>
    <mergeCell ref="NPQ333:NPQ334"/>
    <mergeCell ref="NPR333:NPR334"/>
    <mergeCell ref="NPS333:NPS334"/>
    <mergeCell ref="NPT333:NPT334"/>
    <mergeCell ref="NPU333:NPU334"/>
    <mergeCell ref="NPD333:NPD334"/>
    <mergeCell ref="NPE333:NPE334"/>
    <mergeCell ref="NPF333:NPF334"/>
    <mergeCell ref="NPG333:NPG334"/>
    <mergeCell ref="NPH333:NPH334"/>
    <mergeCell ref="NPI333:NPI334"/>
    <mergeCell ref="NPJ333:NPJ334"/>
    <mergeCell ref="NPK333:NPK334"/>
    <mergeCell ref="NPL333:NPL334"/>
    <mergeCell ref="NOU333:NOU334"/>
    <mergeCell ref="NOV333:NOV334"/>
    <mergeCell ref="NOW333:NOW334"/>
    <mergeCell ref="NOX333:NOX334"/>
    <mergeCell ref="NOY333:NOY334"/>
    <mergeCell ref="NOZ333:NOZ334"/>
    <mergeCell ref="NPA333:NPA334"/>
    <mergeCell ref="NPB333:NPB334"/>
    <mergeCell ref="NPC333:NPC334"/>
    <mergeCell ref="NOL333:NOL334"/>
    <mergeCell ref="NOM333:NOM334"/>
    <mergeCell ref="NON333:NON334"/>
    <mergeCell ref="NOO333:NOO334"/>
    <mergeCell ref="NOP333:NOP334"/>
    <mergeCell ref="NOQ333:NOQ334"/>
    <mergeCell ref="NOR333:NOR334"/>
    <mergeCell ref="NOS333:NOS334"/>
    <mergeCell ref="NOT333:NOT334"/>
    <mergeCell ref="NQW333:NQW334"/>
    <mergeCell ref="NQX333:NQX334"/>
    <mergeCell ref="NQY333:NQY334"/>
    <mergeCell ref="NQZ333:NQZ334"/>
    <mergeCell ref="NRA333:NRA334"/>
    <mergeCell ref="NRB333:NRB334"/>
    <mergeCell ref="NRC333:NRC334"/>
    <mergeCell ref="NRD333:NRD334"/>
    <mergeCell ref="NRE333:NRE334"/>
    <mergeCell ref="NQN333:NQN334"/>
    <mergeCell ref="NQO333:NQO334"/>
    <mergeCell ref="NQP333:NQP334"/>
    <mergeCell ref="NQQ333:NQQ334"/>
    <mergeCell ref="NQR333:NQR334"/>
    <mergeCell ref="NQS333:NQS334"/>
    <mergeCell ref="NQT333:NQT334"/>
    <mergeCell ref="NQU333:NQU334"/>
    <mergeCell ref="NQV333:NQV334"/>
    <mergeCell ref="NQE333:NQE334"/>
    <mergeCell ref="NQF333:NQF334"/>
    <mergeCell ref="NQG333:NQG334"/>
    <mergeCell ref="NQH333:NQH334"/>
    <mergeCell ref="NQI333:NQI334"/>
    <mergeCell ref="NQJ333:NQJ334"/>
    <mergeCell ref="NQK333:NQK334"/>
    <mergeCell ref="NQL333:NQL334"/>
    <mergeCell ref="NQM333:NQM334"/>
    <mergeCell ref="NPV333:NPV334"/>
    <mergeCell ref="NPW333:NPW334"/>
    <mergeCell ref="NPX333:NPX334"/>
    <mergeCell ref="NPY333:NPY334"/>
    <mergeCell ref="NPZ333:NPZ334"/>
    <mergeCell ref="NQA333:NQA334"/>
    <mergeCell ref="NQB333:NQB334"/>
    <mergeCell ref="NQC333:NQC334"/>
    <mergeCell ref="NQD333:NQD334"/>
    <mergeCell ref="NSG333:NSG334"/>
    <mergeCell ref="NSH333:NSH334"/>
    <mergeCell ref="NSI333:NSI334"/>
    <mergeCell ref="NSJ333:NSJ334"/>
    <mergeCell ref="NSK333:NSK334"/>
    <mergeCell ref="NSL333:NSL334"/>
    <mergeCell ref="NSM333:NSM334"/>
    <mergeCell ref="NSN333:NSN334"/>
    <mergeCell ref="NSO333:NSO334"/>
    <mergeCell ref="NRX333:NRX334"/>
    <mergeCell ref="NRY333:NRY334"/>
    <mergeCell ref="NRZ333:NRZ334"/>
    <mergeCell ref="NSA333:NSA334"/>
    <mergeCell ref="NSB333:NSB334"/>
    <mergeCell ref="NSC333:NSC334"/>
    <mergeCell ref="NSD333:NSD334"/>
    <mergeCell ref="NSE333:NSE334"/>
    <mergeCell ref="NSF333:NSF334"/>
    <mergeCell ref="NRO333:NRO334"/>
    <mergeCell ref="NRP333:NRP334"/>
    <mergeCell ref="NRQ333:NRQ334"/>
    <mergeCell ref="NRR333:NRR334"/>
    <mergeCell ref="NRS333:NRS334"/>
    <mergeCell ref="NRT333:NRT334"/>
    <mergeCell ref="NRU333:NRU334"/>
    <mergeCell ref="NRV333:NRV334"/>
    <mergeCell ref="NRW333:NRW334"/>
    <mergeCell ref="NRF333:NRF334"/>
    <mergeCell ref="NRG333:NRG334"/>
    <mergeCell ref="NRH333:NRH334"/>
    <mergeCell ref="NRI333:NRI334"/>
    <mergeCell ref="NRJ333:NRJ334"/>
    <mergeCell ref="NRK333:NRK334"/>
    <mergeCell ref="NRL333:NRL334"/>
    <mergeCell ref="NRM333:NRM334"/>
    <mergeCell ref="NRN333:NRN334"/>
    <mergeCell ref="NTQ333:NTQ334"/>
    <mergeCell ref="NTR333:NTR334"/>
    <mergeCell ref="NTS333:NTS334"/>
    <mergeCell ref="NTT333:NTT334"/>
    <mergeCell ref="NTU333:NTU334"/>
    <mergeCell ref="NTV333:NTV334"/>
    <mergeCell ref="NTW333:NTW334"/>
    <mergeCell ref="NTX333:NTX334"/>
    <mergeCell ref="NTY333:NTY334"/>
    <mergeCell ref="NTH333:NTH334"/>
    <mergeCell ref="NTI333:NTI334"/>
    <mergeCell ref="NTJ333:NTJ334"/>
    <mergeCell ref="NTK333:NTK334"/>
    <mergeCell ref="NTL333:NTL334"/>
    <mergeCell ref="NTM333:NTM334"/>
    <mergeCell ref="NTN333:NTN334"/>
    <mergeCell ref="NTO333:NTO334"/>
    <mergeCell ref="NTP333:NTP334"/>
    <mergeCell ref="NSY333:NSY334"/>
    <mergeCell ref="NSZ333:NSZ334"/>
    <mergeCell ref="NTA333:NTA334"/>
    <mergeCell ref="NTB333:NTB334"/>
    <mergeCell ref="NTC333:NTC334"/>
    <mergeCell ref="NTD333:NTD334"/>
    <mergeCell ref="NTE333:NTE334"/>
    <mergeCell ref="NTF333:NTF334"/>
    <mergeCell ref="NTG333:NTG334"/>
    <mergeCell ref="NSP333:NSP334"/>
    <mergeCell ref="NSQ333:NSQ334"/>
    <mergeCell ref="NSR333:NSR334"/>
    <mergeCell ref="NSS333:NSS334"/>
    <mergeCell ref="NST333:NST334"/>
    <mergeCell ref="NSU333:NSU334"/>
    <mergeCell ref="NSV333:NSV334"/>
    <mergeCell ref="NSW333:NSW334"/>
    <mergeCell ref="NSX333:NSX334"/>
    <mergeCell ref="NVA333:NVA334"/>
    <mergeCell ref="NVB333:NVB334"/>
    <mergeCell ref="NVC333:NVC334"/>
    <mergeCell ref="NVD333:NVD334"/>
    <mergeCell ref="NVE333:NVE334"/>
    <mergeCell ref="NVF333:NVF334"/>
    <mergeCell ref="NVG333:NVG334"/>
    <mergeCell ref="NVH333:NVH334"/>
    <mergeCell ref="NVI333:NVI334"/>
    <mergeCell ref="NUR333:NUR334"/>
    <mergeCell ref="NUS333:NUS334"/>
    <mergeCell ref="NUT333:NUT334"/>
    <mergeCell ref="NUU333:NUU334"/>
    <mergeCell ref="NUV333:NUV334"/>
    <mergeCell ref="NUW333:NUW334"/>
    <mergeCell ref="NUX333:NUX334"/>
    <mergeCell ref="NUY333:NUY334"/>
    <mergeCell ref="NUZ333:NUZ334"/>
    <mergeCell ref="NUI333:NUI334"/>
    <mergeCell ref="NUJ333:NUJ334"/>
    <mergeCell ref="NUK333:NUK334"/>
    <mergeCell ref="NUL333:NUL334"/>
    <mergeCell ref="NUM333:NUM334"/>
    <mergeCell ref="NUN333:NUN334"/>
    <mergeCell ref="NUO333:NUO334"/>
    <mergeCell ref="NUP333:NUP334"/>
    <mergeCell ref="NUQ333:NUQ334"/>
    <mergeCell ref="NTZ333:NTZ334"/>
    <mergeCell ref="NUA333:NUA334"/>
    <mergeCell ref="NUB333:NUB334"/>
    <mergeCell ref="NUC333:NUC334"/>
    <mergeCell ref="NUD333:NUD334"/>
    <mergeCell ref="NUE333:NUE334"/>
    <mergeCell ref="NUF333:NUF334"/>
    <mergeCell ref="NUG333:NUG334"/>
    <mergeCell ref="NUH333:NUH334"/>
    <mergeCell ref="NWK333:NWK334"/>
    <mergeCell ref="NWL333:NWL334"/>
    <mergeCell ref="NWM333:NWM334"/>
    <mergeCell ref="NWN333:NWN334"/>
    <mergeCell ref="NWO333:NWO334"/>
    <mergeCell ref="NWP333:NWP334"/>
    <mergeCell ref="NWQ333:NWQ334"/>
    <mergeCell ref="NWR333:NWR334"/>
    <mergeCell ref="NWS333:NWS334"/>
    <mergeCell ref="NWB333:NWB334"/>
    <mergeCell ref="NWC333:NWC334"/>
    <mergeCell ref="NWD333:NWD334"/>
    <mergeCell ref="NWE333:NWE334"/>
    <mergeCell ref="NWF333:NWF334"/>
    <mergeCell ref="NWG333:NWG334"/>
    <mergeCell ref="NWH333:NWH334"/>
    <mergeCell ref="NWI333:NWI334"/>
    <mergeCell ref="NWJ333:NWJ334"/>
    <mergeCell ref="NVS333:NVS334"/>
    <mergeCell ref="NVT333:NVT334"/>
    <mergeCell ref="NVU333:NVU334"/>
    <mergeCell ref="NVV333:NVV334"/>
    <mergeCell ref="NVW333:NVW334"/>
    <mergeCell ref="NVX333:NVX334"/>
    <mergeCell ref="NVY333:NVY334"/>
    <mergeCell ref="NVZ333:NVZ334"/>
    <mergeCell ref="NWA333:NWA334"/>
    <mergeCell ref="NVJ333:NVJ334"/>
    <mergeCell ref="NVK333:NVK334"/>
    <mergeCell ref="NVL333:NVL334"/>
    <mergeCell ref="NVM333:NVM334"/>
    <mergeCell ref="NVN333:NVN334"/>
    <mergeCell ref="NVO333:NVO334"/>
    <mergeCell ref="NVP333:NVP334"/>
    <mergeCell ref="NVQ333:NVQ334"/>
    <mergeCell ref="NVR333:NVR334"/>
    <mergeCell ref="NXU333:NXU334"/>
    <mergeCell ref="NXV333:NXV334"/>
    <mergeCell ref="NXW333:NXW334"/>
    <mergeCell ref="NXX333:NXX334"/>
    <mergeCell ref="NXY333:NXY334"/>
    <mergeCell ref="NXZ333:NXZ334"/>
    <mergeCell ref="NYA333:NYA334"/>
    <mergeCell ref="NYB333:NYB334"/>
    <mergeCell ref="NYC333:NYC334"/>
    <mergeCell ref="NXL333:NXL334"/>
    <mergeCell ref="NXM333:NXM334"/>
    <mergeCell ref="NXN333:NXN334"/>
    <mergeCell ref="NXO333:NXO334"/>
    <mergeCell ref="NXP333:NXP334"/>
    <mergeCell ref="NXQ333:NXQ334"/>
    <mergeCell ref="NXR333:NXR334"/>
    <mergeCell ref="NXS333:NXS334"/>
    <mergeCell ref="NXT333:NXT334"/>
    <mergeCell ref="NXC333:NXC334"/>
    <mergeCell ref="NXD333:NXD334"/>
    <mergeCell ref="NXE333:NXE334"/>
    <mergeCell ref="NXF333:NXF334"/>
    <mergeCell ref="NXG333:NXG334"/>
    <mergeCell ref="NXH333:NXH334"/>
    <mergeCell ref="NXI333:NXI334"/>
    <mergeCell ref="NXJ333:NXJ334"/>
    <mergeCell ref="NXK333:NXK334"/>
    <mergeCell ref="NWT333:NWT334"/>
    <mergeCell ref="NWU333:NWU334"/>
    <mergeCell ref="NWV333:NWV334"/>
    <mergeCell ref="NWW333:NWW334"/>
    <mergeCell ref="NWX333:NWX334"/>
    <mergeCell ref="NWY333:NWY334"/>
    <mergeCell ref="NWZ333:NWZ334"/>
    <mergeCell ref="NXA333:NXA334"/>
    <mergeCell ref="NXB333:NXB334"/>
    <mergeCell ref="NZE333:NZE334"/>
    <mergeCell ref="NZF333:NZF334"/>
    <mergeCell ref="NZG333:NZG334"/>
    <mergeCell ref="NZH333:NZH334"/>
    <mergeCell ref="NZI333:NZI334"/>
    <mergeCell ref="NZJ333:NZJ334"/>
    <mergeCell ref="NZK333:NZK334"/>
    <mergeCell ref="NZL333:NZL334"/>
    <mergeCell ref="NZM333:NZM334"/>
    <mergeCell ref="NYV333:NYV334"/>
    <mergeCell ref="NYW333:NYW334"/>
    <mergeCell ref="NYX333:NYX334"/>
    <mergeCell ref="NYY333:NYY334"/>
    <mergeCell ref="NYZ333:NYZ334"/>
    <mergeCell ref="NZA333:NZA334"/>
    <mergeCell ref="NZB333:NZB334"/>
    <mergeCell ref="NZC333:NZC334"/>
    <mergeCell ref="NZD333:NZD334"/>
    <mergeCell ref="NYM333:NYM334"/>
    <mergeCell ref="NYN333:NYN334"/>
    <mergeCell ref="NYO333:NYO334"/>
    <mergeCell ref="NYP333:NYP334"/>
    <mergeCell ref="NYQ333:NYQ334"/>
    <mergeCell ref="NYR333:NYR334"/>
    <mergeCell ref="NYS333:NYS334"/>
    <mergeCell ref="NYT333:NYT334"/>
    <mergeCell ref="NYU333:NYU334"/>
    <mergeCell ref="NYD333:NYD334"/>
    <mergeCell ref="NYE333:NYE334"/>
    <mergeCell ref="NYF333:NYF334"/>
    <mergeCell ref="NYG333:NYG334"/>
    <mergeCell ref="NYH333:NYH334"/>
    <mergeCell ref="NYI333:NYI334"/>
    <mergeCell ref="NYJ333:NYJ334"/>
    <mergeCell ref="NYK333:NYK334"/>
    <mergeCell ref="NYL333:NYL334"/>
    <mergeCell ref="OAO333:OAO334"/>
    <mergeCell ref="OAP333:OAP334"/>
    <mergeCell ref="OAQ333:OAQ334"/>
    <mergeCell ref="OAR333:OAR334"/>
    <mergeCell ref="OAS333:OAS334"/>
    <mergeCell ref="OAT333:OAT334"/>
    <mergeCell ref="OAU333:OAU334"/>
    <mergeCell ref="OAV333:OAV334"/>
    <mergeCell ref="OAW333:OAW334"/>
    <mergeCell ref="OAF333:OAF334"/>
    <mergeCell ref="OAG333:OAG334"/>
    <mergeCell ref="OAH333:OAH334"/>
    <mergeCell ref="OAI333:OAI334"/>
    <mergeCell ref="OAJ333:OAJ334"/>
    <mergeCell ref="OAK333:OAK334"/>
    <mergeCell ref="OAL333:OAL334"/>
    <mergeCell ref="OAM333:OAM334"/>
    <mergeCell ref="OAN333:OAN334"/>
    <mergeCell ref="NZW333:NZW334"/>
    <mergeCell ref="NZX333:NZX334"/>
    <mergeCell ref="NZY333:NZY334"/>
    <mergeCell ref="NZZ333:NZZ334"/>
    <mergeCell ref="OAA333:OAA334"/>
    <mergeCell ref="OAB333:OAB334"/>
    <mergeCell ref="OAC333:OAC334"/>
    <mergeCell ref="OAD333:OAD334"/>
    <mergeCell ref="OAE333:OAE334"/>
    <mergeCell ref="NZN333:NZN334"/>
    <mergeCell ref="NZO333:NZO334"/>
    <mergeCell ref="NZP333:NZP334"/>
    <mergeCell ref="NZQ333:NZQ334"/>
    <mergeCell ref="NZR333:NZR334"/>
    <mergeCell ref="NZS333:NZS334"/>
    <mergeCell ref="NZT333:NZT334"/>
    <mergeCell ref="NZU333:NZU334"/>
    <mergeCell ref="NZV333:NZV334"/>
    <mergeCell ref="OBY333:OBY334"/>
    <mergeCell ref="OBZ333:OBZ334"/>
    <mergeCell ref="OCA333:OCA334"/>
    <mergeCell ref="OCB333:OCB334"/>
    <mergeCell ref="OCC333:OCC334"/>
    <mergeCell ref="OCD333:OCD334"/>
    <mergeCell ref="OCE333:OCE334"/>
    <mergeCell ref="OCF333:OCF334"/>
    <mergeCell ref="OCG333:OCG334"/>
    <mergeCell ref="OBP333:OBP334"/>
    <mergeCell ref="OBQ333:OBQ334"/>
    <mergeCell ref="OBR333:OBR334"/>
    <mergeCell ref="OBS333:OBS334"/>
    <mergeCell ref="OBT333:OBT334"/>
    <mergeCell ref="OBU333:OBU334"/>
    <mergeCell ref="OBV333:OBV334"/>
    <mergeCell ref="OBW333:OBW334"/>
    <mergeCell ref="OBX333:OBX334"/>
    <mergeCell ref="OBG333:OBG334"/>
    <mergeCell ref="OBH333:OBH334"/>
    <mergeCell ref="OBI333:OBI334"/>
    <mergeCell ref="OBJ333:OBJ334"/>
    <mergeCell ref="OBK333:OBK334"/>
    <mergeCell ref="OBL333:OBL334"/>
    <mergeCell ref="OBM333:OBM334"/>
    <mergeCell ref="OBN333:OBN334"/>
    <mergeCell ref="OBO333:OBO334"/>
    <mergeCell ref="OAX333:OAX334"/>
    <mergeCell ref="OAY333:OAY334"/>
    <mergeCell ref="OAZ333:OAZ334"/>
    <mergeCell ref="OBA333:OBA334"/>
    <mergeCell ref="OBB333:OBB334"/>
    <mergeCell ref="OBC333:OBC334"/>
    <mergeCell ref="OBD333:OBD334"/>
    <mergeCell ref="OBE333:OBE334"/>
    <mergeCell ref="OBF333:OBF334"/>
    <mergeCell ref="ODI333:ODI334"/>
    <mergeCell ref="ODJ333:ODJ334"/>
    <mergeCell ref="ODK333:ODK334"/>
    <mergeCell ref="ODL333:ODL334"/>
    <mergeCell ref="ODM333:ODM334"/>
    <mergeCell ref="ODN333:ODN334"/>
    <mergeCell ref="ODO333:ODO334"/>
    <mergeCell ref="ODP333:ODP334"/>
    <mergeCell ref="ODQ333:ODQ334"/>
    <mergeCell ref="OCZ333:OCZ334"/>
    <mergeCell ref="ODA333:ODA334"/>
    <mergeCell ref="ODB333:ODB334"/>
    <mergeCell ref="ODC333:ODC334"/>
    <mergeCell ref="ODD333:ODD334"/>
    <mergeCell ref="ODE333:ODE334"/>
    <mergeCell ref="ODF333:ODF334"/>
    <mergeCell ref="ODG333:ODG334"/>
    <mergeCell ref="ODH333:ODH334"/>
    <mergeCell ref="OCQ333:OCQ334"/>
    <mergeCell ref="OCR333:OCR334"/>
    <mergeCell ref="OCS333:OCS334"/>
    <mergeCell ref="OCT333:OCT334"/>
    <mergeCell ref="OCU333:OCU334"/>
    <mergeCell ref="OCV333:OCV334"/>
    <mergeCell ref="OCW333:OCW334"/>
    <mergeCell ref="OCX333:OCX334"/>
    <mergeCell ref="OCY333:OCY334"/>
    <mergeCell ref="OCH333:OCH334"/>
    <mergeCell ref="OCI333:OCI334"/>
    <mergeCell ref="OCJ333:OCJ334"/>
    <mergeCell ref="OCK333:OCK334"/>
    <mergeCell ref="OCL333:OCL334"/>
    <mergeCell ref="OCM333:OCM334"/>
    <mergeCell ref="OCN333:OCN334"/>
    <mergeCell ref="OCO333:OCO334"/>
    <mergeCell ref="OCP333:OCP334"/>
    <mergeCell ref="OES333:OES334"/>
    <mergeCell ref="OET333:OET334"/>
    <mergeCell ref="OEU333:OEU334"/>
    <mergeCell ref="OEV333:OEV334"/>
    <mergeCell ref="OEW333:OEW334"/>
    <mergeCell ref="OEX333:OEX334"/>
    <mergeCell ref="OEY333:OEY334"/>
    <mergeCell ref="OEZ333:OEZ334"/>
    <mergeCell ref="OFA333:OFA334"/>
    <mergeCell ref="OEJ333:OEJ334"/>
    <mergeCell ref="OEK333:OEK334"/>
    <mergeCell ref="OEL333:OEL334"/>
    <mergeCell ref="OEM333:OEM334"/>
    <mergeCell ref="OEN333:OEN334"/>
    <mergeCell ref="OEO333:OEO334"/>
    <mergeCell ref="OEP333:OEP334"/>
    <mergeCell ref="OEQ333:OEQ334"/>
    <mergeCell ref="OER333:OER334"/>
    <mergeCell ref="OEA333:OEA334"/>
    <mergeCell ref="OEB333:OEB334"/>
    <mergeCell ref="OEC333:OEC334"/>
    <mergeCell ref="OED333:OED334"/>
    <mergeCell ref="OEE333:OEE334"/>
    <mergeCell ref="OEF333:OEF334"/>
    <mergeCell ref="OEG333:OEG334"/>
    <mergeCell ref="OEH333:OEH334"/>
    <mergeCell ref="OEI333:OEI334"/>
    <mergeCell ref="ODR333:ODR334"/>
    <mergeCell ref="ODS333:ODS334"/>
    <mergeCell ref="ODT333:ODT334"/>
    <mergeCell ref="ODU333:ODU334"/>
    <mergeCell ref="ODV333:ODV334"/>
    <mergeCell ref="ODW333:ODW334"/>
    <mergeCell ref="ODX333:ODX334"/>
    <mergeCell ref="ODY333:ODY334"/>
    <mergeCell ref="ODZ333:ODZ334"/>
    <mergeCell ref="OGC333:OGC334"/>
    <mergeCell ref="OGD333:OGD334"/>
    <mergeCell ref="OGE333:OGE334"/>
    <mergeCell ref="OGF333:OGF334"/>
    <mergeCell ref="OGG333:OGG334"/>
    <mergeCell ref="OGH333:OGH334"/>
    <mergeCell ref="OGI333:OGI334"/>
    <mergeCell ref="OGJ333:OGJ334"/>
    <mergeCell ref="OGK333:OGK334"/>
    <mergeCell ref="OFT333:OFT334"/>
    <mergeCell ref="OFU333:OFU334"/>
    <mergeCell ref="OFV333:OFV334"/>
    <mergeCell ref="OFW333:OFW334"/>
    <mergeCell ref="OFX333:OFX334"/>
    <mergeCell ref="OFY333:OFY334"/>
    <mergeCell ref="OFZ333:OFZ334"/>
    <mergeCell ref="OGA333:OGA334"/>
    <mergeCell ref="OGB333:OGB334"/>
    <mergeCell ref="OFK333:OFK334"/>
    <mergeCell ref="OFL333:OFL334"/>
    <mergeCell ref="OFM333:OFM334"/>
    <mergeCell ref="OFN333:OFN334"/>
    <mergeCell ref="OFO333:OFO334"/>
    <mergeCell ref="OFP333:OFP334"/>
    <mergeCell ref="OFQ333:OFQ334"/>
    <mergeCell ref="OFR333:OFR334"/>
    <mergeCell ref="OFS333:OFS334"/>
    <mergeCell ref="OFB333:OFB334"/>
    <mergeCell ref="OFC333:OFC334"/>
    <mergeCell ref="OFD333:OFD334"/>
    <mergeCell ref="OFE333:OFE334"/>
    <mergeCell ref="OFF333:OFF334"/>
    <mergeCell ref="OFG333:OFG334"/>
    <mergeCell ref="OFH333:OFH334"/>
    <mergeCell ref="OFI333:OFI334"/>
    <mergeCell ref="OFJ333:OFJ334"/>
    <mergeCell ref="OHM333:OHM334"/>
    <mergeCell ref="OHN333:OHN334"/>
    <mergeCell ref="OHO333:OHO334"/>
    <mergeCell ref="OHP333:OHP334"/>
    <mergeCell ref="OHQ333:OHQ334"/>
    <mergeCell ref="OHR333:OHR334"/>
    <mergeCell ref="OHS333:OHS334"/>
    <mergeCell ref="OHT333:OHT334"/>
    <mergeCell ref="OHU333:OHU334"/>
    <mergeCell ref="OHD333:OHD334"/>
    <mergeCell ref="OHE333:OHE334"/>
    <mergeCell ref="OHF333:OHF334"/>
    <mergeCell ref="OHG333:OHG334"/>
    <mergeCell ref="OHH333:OHH334"/>
    <mergeCell ref="OHI333:OHI334"/>
    <mergeCell ref="OHJ333:OHJ334"/>
    <mergeCell ref="OHK333:OHK334"/>
    <mergeCell ref="OHL333:OHL334"/>
    <mergeCell ref="OGU333:OGU334"/>
    <mergeCell ref="OGV333:OGV334"/>
    <mergeCell ref="OGW333:OGW334"/>
    <mergeCell ref="OGX333:OGX334"/>
    <mergeCell ref="OGY333:OGY334"/>
    <mergeCell ref="OGZ333:OGZ334"/>
    <mergeCell ref="OHA333:OHA334"/>
    <mergeCell ref="OHB333:OHB334"/>
    <mergeCell ref="OHC333:OHC334"/>
    <mergeCell ref="OGL333:OGL334"/>
    <mergeCell ref="OGM333:OGM334"/>
    <mergeCell ref="OGN333:OGN334"/>
    <mergeCell ref="OGO333:OGO334"/>
    <mergeCell ref="OGP333:OGP334"/>
    <mergeCell ref="OGQ333:OGQ334"/>
    <mergeCell ref="OGR333:OGR334"/>
    <mergeCell ref="OGS333:OGS334"/>
    <mergeCell ref="OGT333:OGT334"/>
    <mergeCell ref="OIW333:OIW334"/>
    <mergeCell ref="OIX333:OIX334"/>
    <mergeCell ref="OIY333:OIY334"/>
    <mergeCell ref="OIZ333:OIZ334"/>
    <mergeCell ref="OJA333:OJA334"/>
    <mergeCell ref="OJB333:OJB334"/>
    <mergeCell ref="OJC333:OJC334"/>
    <mergeCell ref="OJD333:OJD334"/>
    <mergeCell ref="OJE333:OJE334"/>
    <mergeCell ref="OIN333:OIN334"/>
    <mergeCell ref="OIO333:OIO334"/>
    <mergeCell ref="OIP333:OIP334"/>
    <mergeCell ref="OIQ333:OIQ334"/>
    <mergeCell ref="OIR333:OIR334"/>
    <mergeCell ref="OIS333:OIS334"/>
    <mergeCell ref="OIT333:OIT334"/>
    <mergeCell ref="OIU333:OIU334"/>
    <mergeCell ref="OIV333:OIV334"/>
    <mergeCell ref="OIE333:OIE334"/>
    <mergeCell ref="OIF333:OIF334"/>
    <mergeCell ref="OIG333:OIG334"/>
    <mergeCell ref="OIH333:OIH334"/>
    <mergeCell ref="OII333:OII334"/>
    <mergeCell ref="OIJ333:OIJ334"/>
    <mergeCell ref="OIK333:OIK334"/>
    <mergeCell ref="OIL333:OIL334"/>
    <mergeCell ref="OIM333:OIM334"/>
    <mergeCell ref="OHV333:OHV334"/>
    <mergeCell ref="OHW333:OHW334"/>
    <mergeCell ref="OHX333:OHX334"/>
    <mergeCell ref="OHY333:OHY334"/>
    <mergeCell ref="OHZ333:OHZ334"/>
    <mergeCell ref="OIA333:OIA334"/>
    <mergeCell ref="OIB333:OIB334"/>
    <mergeCell ref="OIC333:OIC334"/>
    <mergeCell ref="OID333:OID334"/>
    <mergeCell ref="OKG333:OKG334"/>
    <mergeCell ref="OKH333:OKH334"/>
    <mergeCell ref="OKI333:OKI334"/>
    <mergeCell ref="OKJ333:OKJ334"/>
    <mergeCell ref="OKK333:OKK334"/>
    <mergeCell ref="OKL333:OKL334"/>
    <mergeCell ref="OKM333:OKM334"/>
    <mergeCell ref="OKN333:OKN334"/>
    <mergeCell ref="OKO333:OKO334"/>
    <mergeCell ref="OJX333:OJX334"/>
    <mergeCell ref="OJY333:OJY334"/>
    <mergeCell ref="OJZ333:OJZ334"/>
    <mergeCell ref="OKA333:OKA334"/>
    <mergeCell ref="OKB333:OKB334"/>
    <mergeCell ref="OKC333:OKC334"/>
    <mergeCell ref="OKD333:OKD334"/>
    <mergeCell ref="OKE333:OKE334"/>
    <mergeCell ref="OKF333:OKF334"/>
    <mergeCell ref="OJO333:OJO334"/>
    <mergeCell ref="OJP333:OJP334"/>
    <mergeCell ref="OJQ333:OJQ334"/>
    <mergeCell ref="OJR333:OJR334"/>
    <mergeCell ref="OJS333:OJS334"/>
    <mergeCell ref="OJT333:OJT334"/>
    <mergeCell ref="OJU333:OJU334"/>
    <mergeCell ref="OJV333:OJV334"/>
    <mergeCell ref="OJW333:OJW334"/>
    <mergeCell ref="OJF333:OJF334"/>
    <mergeCell ref="OJG333:OJG334"/>
    <mergeCell ref="OJH333:OJH334"/>
    <mergeCell ref="OJI333:OJI334"/>
    <mergeCell ref="OJJ333:OJJ334"/>
    <mergeCell ref="OJK333:OJK334"/>
    <mergeCell ref="OJL333:OJL334"/>
    <mergeCell ref="OJM333:OJM334"/>
    <mergeCell ref="OJN333:OJN334"/>
    <mergeCell ref="OLQ333:OLQ334"/>
    <mergeCell ref="OLR333:OLR334"/>
    <mergeCell ref="OLS333:OLS334"/>
    <mergeCell ref="OLT333:OLT334"/>
    <mergeCell ref="OLU333:OLU334"/>
    <mergeCell ref="OLV333:OLV334"/>
    <mergeCell ref="OLW333:OLW334"/>
    <mergeCell ref="OLX333:OLX334"/>
    <mergeCell ref="OLY333:OLY334"/>
    <mergeCell ref="OLH333:OLH334"/>
    <mergeCell ref="OLI333:OLI334"/>
    <mergeCell ref="OLJ333:OLJ334"/>
    <mergeCell ref="OLK333:OLK334"/>
    <mergeCell ref="OLL333:OLL334"/>
    <mergeCell ref="OLM333:OLM334"/>
    <mergeCell ref="OLN333:OLN334"/>
    <mergeCell ref="OLO333:OLO334"/>
    <mergeCell ref="OLP333:OLP334"/>
    <mergeCell ref="OKY333:OKY334"/>
    <mergeCell ref="OKZ333:OKZ334"/>
    <mergeCell ref="OLA333:OLA334"/>
    <mergeCell ref="OLB333:OLB334"/>
    <mergeCell ref="OLC333:OLC334"/>
    <mergeCell ref="OLD333:OLD334"/>
    <mergeCell ref="OLE333:OLE334"/>
    <mergeCell ref="OLF333:OLF334"/>
    <mergeCell ref="OLG333:OLG334"/>
    <mergeCell ref="OKP333:OKP334"/>
    <mergeCell ref="OKQ333:OKQ334"/>
    <mergeCell ref="OKR333:OKR334"/>
    <mergeCell ref="OKS333:OKS334"/>
    <mergeCell ref="OKT333:OKT334"/>
    <mergeCell ref="OKU333:OKU334"/>
    <mergeCell ref="OKV333:OKV334"/>
    <mergeCell ref="OKW333:OKW334"/>
    <mergeCell ref="OKX333:OKX334"/>
    <mergeCell ref="ONA333:ONA334"/>
    <mergeCell ref="ONB333:ONB334"/>
    <mergeCell ref="ONC333:ONC334"/>
    <mergeCell ref="OND333:OND334"/>
    <mergeCell ref="ONE333:ONE334"/>
    <mergeCell ref="ONF333:ONF334"/>
    <mergeCell ref="ONG333:ONG334"/>
    <mergeCell ref="ONH333:ONH334"/>
    <mergeCell ref="ONI333:ONI334"/>
    <mergeCell ref="OMR333:OMR334"/>
    <mergeCell ref="OMS333:OMS334"/>
    <mergeCell ref="OMT333:OMT334"/>
    <mergeCell ref="OMU333:OMU334"/>
    <mergeCell ref="OMV333:OMV334"/>
    <mergeCell ref="OMW333:OMW334"/>
    <mergeCell ref="OMX333:OMX334"/>
    <mergeCell ref="OMY333:OMY334"/>
    <mergeCell ref="OMZ333:OMZ334"/>
    <mergeCell ref="OMI333:OMI334"/>
    <mergeCell ref="OMJ333:OMJ334"/>
    <mergeCell ref="OMK333:OMK334"/>
    <mergeCell ref="OML333:OML334"/>
    <mergeCell ref="OMM333:OMM334"/>
    <mergeCell ref="OMN333:OMN334"/>
    <mergeCell ref="OMO333:OMO334"/>
    <mergeCell ref="OMP333:OMP334"/>
    <mergeCell ref="OMQ333:OMQ334"/>
    <mergeCell ref="OLZ333:OLZ334"/>
    <mergeCell ref="OMA333:OMA334"/>
    <mergeCell ref="OMB333:OMB334"/>
    <mergeCell ref="OMC333:OMC334"/>
    <mergeCell ref="OMD333:OMD334"/>
    <mergeCell ref="OME333:OME334"/>
    <mergeCell ref="OMF333:OMF334"/>
    <mergeCell ref="OMG333:OMG334"/>
    <mergeCell ref="OMH333:OMH334"/>
    <mergeCell ref="OOK333:OOK334"/>
    <mergeCell ref="OOL333:OOL334"/>
    <mergeCell ref="OOM333:OOM334"/>
    <mergeCell ref="OON333:OON334"/>
    <mergeCell ref="OOO333:OOO334"/>
    <mergeCell ref="OOP333:OOP334"/>
    <mergeCell ref="OOQ333:OOQ334"/>
    <mergeCell ref="OOR333:OOR334"/>
    <mergeCell ref="OOS333:OOS334"/>
    <mergeCell ref="OOB333:OOB334"/>
    <mergeCell ref="OOC333:OOC334"/>
    <mergeCell ref="OOD333:OOD334"/>
    <mergeCell ref="OOE333:OOE334"/>
    <mergeCell ref="OOF333:OOF334"/>
    <mergeCell ref="OOG333:OOG334"/>
    <mergeCell ref="OOH333:OOH334"/>
    <mergeCell ref="OOI333:OOI334"/>
    <mergeCell ref="OOJ333:OOJ334"/>
    <mergeCell ref="ONS333:ONS334"/>
    <mergeCell ref="ONT333:ONT334"/>
    <mergeCell ref="ONU333:ONU334"/>
    <mergeCell ref="ONV333:ONV334"/>
    <mergeCell ref="ONW333:ONW334"/>
    <mergeCell ref="ONX333:ONX334"/>
    <mergeCell ref="ONY333:ONY334"/>
    <mergeCell ref="ONZ333:ONZ334"/>
    <mergeCell ref="OOA333:OOA334"/>
    <mergeCell ref="ONJ333:ONJ334"/>
    <mergeCell ref="ONK333:ONK334"/>
    <mergeCell ref="ONL333:ONL334"/>
    <mergeCell ref="ONM333:ONM334"/>
    <mergeCell ref="ONN333:ONN334"/>
    <mergeCell ref="ONO333:ONO334"/>
    <mergeCell ref="ONP333:ONP334"/>
    <mergeCell ref="ONQ333:ONQ334"/>
    <mergeCell ref="ONR333:ONR334"/>
    <mergeCell ref="OPU333:OPU334"/>
    <mergeCell ref="OPV333:OPV334"/>
    <mergeCell ref="OPW333:OPW334"/>
    <mergeCell ref="OPX333:OPX334"/>
    <mergeCell ref="OPY333:OPY334"/>
    <mergeCell ref="OPZ333:OPZ334"/>
    <mergeCell ref="OQA333:OQA334"/>
    <mergeCell ref="OQB333:OQB334"/>
    <mergeCell ref="OQC333:OQC334"/>
    <mergeCell ref="OPL333:OPL334"/>
    <mergeCell ref="OPM333:OPM334"/>
    <mergeCell ref="OPN333:OPN334"/>
    <mergeCell ref="OPO333:OPO334"/>
    <mergeCell ref="OPP333:OPP334"/>
    <mergeCell ref="OPQ333:OPQ334"/>
    <mergeCell ref="OPR333:OPR334"/>
    <mergeCell ref="OPS333:OPS334"/>
    <mergeCell ref="OPT333:OPT334"/>
    <mergeCell ref="OPC333:OPC334"/>
    <mergeCell ref="OPD333:OPD334"/>
    <mergeCell ref="OPE333:OPE334"/>
    <mergeCell ref="OPF333:OPF334"/>
    <mergeCell ref="OPG333:OPG334"/>
    <mergeCell ref="OPH333:OPH334"/>
    <mergeCell ref="OPI333:OPI334"/>
    <mergeCell ref="OPJ333:OPJ334"/>
    <mergeCell ref="OPK333:OPK334"/>
    <mergeCell ref="OOT333:OOT334"/>
    <mergeCell ref="OOU333:OOU334"/>
    <mergeCell ref="OOV333:OOV334"/>
    <mergeCell ref="OOW333:OOW334"/>
    <mergeCell ref="OOX333:OOX334"/>
    <mergeCell ref="OOY333:OOY334"/>
    <mergeCell ref="OOZ333:OOZ334"/>
    <mergeCell ref="OPA333:OPA334"/>
    <mergeCell ref="OPB333:OPB334"/>
    <mergeCell ref="ORE333:ORE334"/>
    <mergeCell ref="ORF333:ORF334"/>
    <mergeCell ref="ORG333:ORG334"/>
    <mergeCell ref="ORH333:ORH334"/>
    <mergeCell ref="ORI333:ORI334"/>
    <mergeCell ref="ORJ333:ORJ334"/>
    <mergeCell ref="ORK333:ORK334"/>
    <mergeCell ref="ORL333:ORL334"/>
    <mergeCell ref="ORM333:ORM334"/>
    <mergeCell ref="OQV333:OQV334"/>
    <mergeCell ref="OQW333:OQW334"/>
    <mergeCell ref="OQX333:OQX334"/>
    <mergeCell ref="OQY333:OQY334"/>
    <mergeCell ref="OQZ333:OQZ334"/>
    <mergeCell ref="ORA333:ORA334"/>
    <mergeCell ref="ORB333:ORB334"/>
    <mergeCell ref="ORC333:ORC334"/>
    <mergeCell ref="ORD333:ORD334"/>
    <mergeCell ref="OQM333:OQM334"/>
    <mergeCell ref="OQN333:OQN334"/>
    <mergeCell ref="OQO333:OQO334"/>
    <mergeCell ref="OQP333:OQP334"/>
    <mergeCell ref="OQQ333:OQQ334"/>
    <mergeCell ref="OQR333:OQR334"/>
    <mergeCell ref="OQS333:OQS334"/>
    <mergeCell ref="OQT333:OQT334"/>
    <mergeCell ref="OQU333:OQU334"/>
    <mergeCell ref="OQD333:OQD334"/>
    <mergeCell ref="OQE333:OQE334"/>
    <mergeCell ref="OQF333:OQF334"/>
    <mergeCell ref="OQG333:OQG334"/>
    <mergeCell ref="OQH333:OQH334"/>
    <mergeCell ref="OQI333:OQI334"/>
    <mergeCell ref="OQJ333:OQJ334"/>
    <mergeCell ref="OQK333:OQK334"/>
    <mergeCell ref="OQL333:OQL334"/>
    <mergeCell ref="OSO333:OSO334"/>
    <mergeCell ref="OSP333:OSP334"/>
    <mergeCell ref="OSQ333:OSQ334"/>
    <mergeCell ref="OSR333:OSR334"/>
    <mergeCell ref="OSS333:OSS334"/>
    <mergeCell ref="OST333:OST334"/>
    <mergeCell ref="OSU333:OSU334"/>
    <mergeCell ref="OSV333:OSV334"/>
    <mergeCell ref="OSW333:OSW334"/>
    <mergeCell ref="OSF333:OSF334"/>
    <mergeCell ref="OSG333:OSG334"/>
    <mergeCell ref="OSH333:OSH334"/>
    <mergeCell ref="OSI333:OSI334"/>
    <mergeCell ref="OSJ333:OSJ334"/>
    <mergeCell ref="OSK333:OSK334"/>
    <mergeCell ref="OSL333:OSL334"/>
    <mergeCell ref="OSM333:OSM334"/>
    <mergeCell ref="OSN333:OSN334"/>
    <mergeCell ref="ORW333:ORW334"/>
    <mergeCell ref="ORX333:ORX334"/>
    <mergeCell ref="ORY333:ORY334"/>
    <mergeCell ref="ORZ333:ORZ334"/>
    <mergeCell ref="OSA333:OSA334"/>
    <mergeCell ref="OSB333:OSB334"/>
    <mergeCell ref="OSC333:OSC334"/>
    <mergeCell ref="OSD333:OSD334"/>
    <mergeCell ref="OSE333:OSE334"/>
    <mergeCell ref="ORN333:ORN334"/>
    <mergeCell ref="ORO333:ORO334"/>
    <mergeCell ref="ORP333:ORP334"/>
    <mergeCell ref="ORQ333:ORQ334"/>
    <mergeCell ref="ORR333:ORR334"/>
    <mergeCell ref="ORS333:ORS334"/>
    <mergeCell ref="ORT333:ORT334"/>
    <mergeCell ref="ORU333:ORU334"/>
    <mergeCell ref="ORV333:ORV334"/>
    <mergeCell ref="OTY333:OTY334"/>
    <mergeCell ref="OTZ333:OTZ334"/>
    <mergeCell ref="OUA333:OUA334"/>
    <mergeCell ref="OUB333:OUB334"/>
    <mergeCell ref="OUC333:OUC334"/>
    <mergeCell ref="OUD333:OUD334"/>
    <mergeCell ref="OUE333:OUE334"/>
    <mergeCell ref="OUF333:OUF334"/>
    <mergeCell ref="OUG333:OUG334"/>
    <mergeCell ref="OTP333:OTP334"/>
    <mergeCell ref="OTQ333:OTQ334"/>
    <mergeCell ref="OTR333:OTR334"/>
    <mergeCell ref="OTS333:OTS334"/>
    <mergeCell ref="OTT333:OTT334"/>
    <mergeCell ref="OTU333:OTU334"/>
    <mergeCell ref="OTV333:OTV334"/>
    <mergeCell ref="OTW333:OTW334"/>
    <mergeCell ref="OTX333:OTX334"/>
    <mergeCell ref="OTG333:OTG334"/>
    <mergeCell ref="OTH333:OTH334"/>
    <mergeCell ref="OTI333:OTI334"/>
    <mergeCell ref="OTJ333:OTJ334"/>
    <mergeCell ref="OTK333:OTK334"/>
    <mergeCell ref="OTL333:OTL334"/>
    <mergeCell ref="OTM333:OTM334"/>
    <mergeCell ref="OTN333:OTN334"/>
    <mergeCell ref="OTO333:OTO334"/>
    <mergeCell ref="OSX333:OSX334"/>
    <mergeCell ref="OSY333:OSY334"/>
    <mergeCell ref="OSZ333:OSZ334"/>
    <mergeCell ref="OTA333:OTA334"/>
    <mergeCell ref="OTB333:OTB334"/>
    <mergeCell ref="OTC333:OTC334"/>
    <mergeCell ref="OTD333:OTD334"/>
    <mergeCell ref="OTE333:OTE334"/>
    <mergeCell ref="OTF333:OTF334"/>
    <mergeCell ref="OVI333:OVI334"/>
    <mergeCell ref="OVJ333:OVJ334"/>
    <mergeCell ref="OVK333:OVK334"/>
    <mergeCell ref="OVL333:OVL334"/>
    <mergeCell ref="OVM333:OVM334"/>
    <mergeCell ref="OVN333:OVN334"/>
    <mergeCell ref="OVO333:OVO334"/>
    <mergeCell ref="OVP333:OVP334"/>
    <mergeCell ref="OVQ333:OVQ334"/>
    <mergeCell ref="OUZ333:OUZ334"/>
    <mergeCell ref="OVA333:OVA334"/>
    <mergeCell ref="OVB333:OVB334"/>
    <mergeCell ref="OVC333:OVC334"/>
    <mergeCell ref="OVD333:OVD334"/>
    <mergeCell ref="OVE333:OVE334"/>
    <mergeCell ref="OVF333:OVF334"/>
    <mergeCell ref="OVG333:OVG334"/>
    <mergeCell ref="OVH333:OVH334"/>
    <mergeCell ref="OUQ333:OUQ334"/>
    <mergeCell ref="OUR333:OUR334"/>
    <mergeCell ref="OUS333:OUS334"/>
    <mergeCell ref="OUT333:OUT334"/>
    <mergeCell ref="OUU333:OUU334"/>
    <mergeCell ref="OUV333:OUV334"/>
    <mergeCell ref="OUW333:OUW334"/>
    <mergeCell ref="OUX333:OUX334"/>
    <mergeCell ref="OUY333:OUY334"/>
    <mergeCell ref="OUH333:OUH334"/>
    <mergeCell ref="OUI333:OUI334"/>
    <mergeCell ref="OUJ333:OUJ334"/>
    <mergeCell ref="OUK333:OUK334"/>
    <mergeCell ref="OUL333:OUL334"/>
    <mergeCell ref="OUM333:OUM334"/>
    <mergeCell ref="OUN333:OUN334"/>
    <mergeCell ref="OUO333:OUO334"/>
    <mergeCell ref="OUP333:OUP334"/>
    <mergeCell ref="OWS333:OWS334"/>
    <mergeCell ref="OWT333:OWT334"/>
    <mergeCell ref="OWU333:OWU334"/>
    <mergeCell ref="OWV333:OWV334"/>
    <mergeCell ref="OWW333:OWW334"/>
    <mergeCell ref="OWX333:OWX334"/>
    <mergeCell ref="OWY333:OWY334"/>
    <mergeCell ref="OWZ333:OWZ334"/>
    <mergeCell ref="OXA333:OXA334"/>
    <mergeCell ref="OWJ333:OWJ334"/>
    <mergeCell ref="OWK333:OWK334"/>
    <mergeCell ref="OWL333:OWL334"/>
    <mergeCell ref="OWM333:OWM334"/>
    <mergeCell ref="OWN333:OWN334"/>
    <mergeCell ref="OWO333:OWO334"/>
    <mergeCell ref="OWP333:OWP334"/>
    <mergeCell ref="OWQ333:OWQ334"/>
    <mergeCell ref="OWR333:OWR334"/>
    <mergeCell ref="OWA333:OWA334"/>
    <mergeCell ref="OWB333:OWB334"/>
    <mergeCell ref="OWC333:OWC334"/>
    <mergeCell ref="OWD333:OWD334"/>
    <mergeCell ref="OWE333:OWE334"/>
    <mergeCell ref="OWF333:OWF334"/>
    <mergeCell ref="OWG333:OWG334"/>
    <mergeCell ref="OWH333:OWH334"/>
    <mergeCell ref="OWI333:OWI334"/>
    <mergeCell ref="OVR333:OVR334"/>
    <mergeCell ref="OVS333:OVS334"/>
    <mergeCell ref="OVT333:OVT334"/>
    <mergeCell ref="OVU333:OVU334"/>
    <mergeCell ref="OVV333:OVV334"/>
    <mergeCell ref="OVW333:OVW334"/>
    <mergeCell ref="OVX333:OVX334"/>
    <mergeCell ref="OVY333:OVY334"/>
    <mergeCell ref="OVZ333:OVZ334"/>
    <mergeCell ref="OYC333:OYC334"/>
    <mergeCell ref="OYD333:OYD334"/>
    <mergeCell ref="OYE333:OYE334"/>
    <mergeCell ref="OYF333:OYF334"/>
    <mergeCell ref="OYG333:OYG334"/>
    <mergeCell ref="OYH333:OYH334"/>
    <mergeCell ref="OYI333:OYI334"/>
    <mergeCell ref="OYJ333:OYJ334"/>
    <mergeCell ref="OYK333:OYK334"/>
    <mergeCell ref="OXT333:OXT334"/>
    <mergeCell ref="OXU333:OXU334"/>
    <mergeCell ref="OXV333:OXV334"/>
    <mergeCell ref="OXW333:OXW334"/>
    <mergeCell ref="OXX333:OXX334"/>
    <mergeCell ref="OXY333:OXY334"/>
    <mergeCell ref="OXZ333:OXZ334"/>
    <mergeCell ref="OYA333:OYA334"/>
    <mergeCell ref="OYB333:OYB334"/>
    <mergeCell ref="OXK333:OXK334"/>
    <mergeCell ref="OXL333:OXL334"/>
    <mergeCell ref="OXM333:OXM334"/>
    <mergeCell ref="OXN333:OXN334"/>
    <mergeCell ref="OXO333:OXO334"/>
    <mergeCell ref="OXP333:OXP334"/>
    <mergeCell ref="OXQ333:OXQ334"/>
    <mergeCell ref="OXR333:OXR334"/>
    <mergeCell ref="OXS333:OXS334"/>
    <mergeCell ref="OXB333:OXB334"/>
    <mergeCell ref="OXC333:OXC334"/>
    <mergeCell ref="OXD333:OXD334"/>
    <mergeCell ref="OXE333:OXE334"/>
    <mergeCell ref="OXF333:OXF334"/>
    <mergeCell ref="OXG333:OXG334"/>
    <mergeCell ref="OXH333:OXH334"/>
    <mergeCell ref="OXI333:OXI334"/>
    <mergeCell ref="OXJ333:OXJ334"/>
    <mergeCell ref="OZM333:OZM334"/>
    <mergeCell ref="OZN333:OZN334"/>
    <mergeCell ref="OZO333:OZO334"/>
    <mergeCell ref="OZP333:OZP334"/>
    <mergeCell ref="OZQ333:OZQ334"/>
    <mergeCell ref="OZR333:OZR334"/>
    <mergeCell ref="OZS333:OZS334"/>
    <mergeCell ref="OZT333:OZT334"/>
    <mergeCell ref="OZU333:OZU334"/>
    <mergeCell ref="OZD333:OZD334"/>
    <mergeCell ref="OZE333:OZE334"/>
    <mergeCell ref="OZF333:OZF334"/>
    <mergeCell ref="OZG333:OZG334"/>
    <mergeCell ref="OZH333:OZH334"/>
    <mergeCell ref="OZI333:OZI334"/>
    <mergeCell ref="OZJ333:OZJ334"/>
    <mergeCell ref="OZK333:OZK334"/>
    <mergeCell ref="OZL333:OZL334"/>
    <mergeCell ref="OYU333:OYU334"/>
    <mergeCell ref="OYV333:OYV334"/>
    <mergeCell ref="OYW333:OYW334"/>
    <mergeCell ref="OYX333:OYX334"/>
    <mergeCell ref="OYY333:OYY334"/>
    <mergeCell ref="OYZ333:OYZ334"/>
    <mergeCell ref="OZA333:OZA334"/>
    <mergeCell ref="OZB333:OZB334"/>
    <mergeCell ref="OZC333:OZC334"/>
    <mergeCell ref="OYL333:OYL334"/>
    <mergeCell ref="OYM333:OYM334"/>
    <mergeCell ref="OYN333:OYN334"/>
    <mergeCell ref="OYO333:OYO334"/>
    <mergeCell ref="OYP333:OYP334"/>
    <mergeCell ref="OYQ333:OYQ334"/>
    <mergeCell ref="OYR333:OYR334"/>
    <mergeCell ref="OYS333:OYS334"/>
    <mergeCell ref="OYT333:OYT334"/>
    <mergeCell ref="PAW333:PAW334"/>
    <mergeCell ref="PAX333:PAX334"/>
    <mergeCell ref="PAY333:PAY334"/>
    <mergeCell ref="PAZ333:PAZ334"/>
    <mergeCell ref="PBA333:PBA334"/>
    <mergeCell ref="PBB333:PBB334"/>
    <mergeCell ref="PBC333:PBC334"/>
    <mergeCell ref="PBD333:PBD334"/>
    <mergeCell ref="PBE333:PBE334"/>
    <mergeCell ref="PAN333:PAN334"/>
    <mergeCell ref="PAO333:PAO334"/>
    <mergeCell ref="PAP333:PAP334"/>
    <mergeCell ref="PAQ333:PAQ334"/>
    <mergeCell ref="PAR333:PAR334"/>
    <mergeCell ref="PAS333:PAS334"/>
    <mergeCell ref="PAT333:PAT334"/>
    <mergeCell ref="PAU333:PAU334"/>
    <mergeCell ref="PAV333:PAV334"/>
    <mergeCell ref="PAE333:PAE334"/>
    <mergeCell ref="PAF333:PAF334"/>
    <mergeCell ref="PAG333:PAG334"/>
    <mergeCell ref="PAH333:PAH334"/>
    <mergeCell ref="PAI333:PAI334"/>
    <mergeCell ref="PAJ333:PAJ334"/>
    <mergeCell ref="PAK333:PAK334"/>
    <mergeCell ref="PAL333:PAL334"/>
    <mergeCell ref="PAM333:PAM334"/>
    <mergeCell ref="OZV333:OZV334"/>
    <mergeCell ref="OZW333:OZW334"/>
    <mergeCell ref="OZX333:OZX334"/>
    <mergeCell ref="OZY333:OZY334"/>
    <mergeCell ref="OZZ333:OZZ334"/>
    <mergeCell ref="PAA333:PAA334"/>
    <mergeCell ref="PAB333:PAB334"/>
    <mergeCell ref="PAC333:PAC334"/>
    <mergeCell ref="PAD333:PAD334"/>
    <mergeCell ref="PCG333:PCG334"/>
    <mergeCell ref="PCH333:PCH334"/>
    <mergeCell ref="PCI333:PCI334"/>
    <mergeCell ref="PCJ333:PCJ334"/>
    <mergeCell ref="PCK333:PCK334"/>
    <mergeCell ref="PCL333:PCL334"/>
    <mergeCell ref="PCM333:PCM334"/>
    <mergeCell ref="PCN333:PCN334"/>
    <mergeCell ref="PCO333:PCO334"/>
    <mergeCell ref="PBX333:PBX334"/>
    <mergeCell ref="PBY333:PBY334"/>
    <mergeCell ref="PBZ333:PBZ334"/>
    <mergeCell ref="PCA333:PCA334"/>
    <mergeCell ref="PCB333:PCB334"/>
    <mergeCell ref="PCC333:PCC334"/>
    <mergeCell ref="PCD333:PCD334"/>
    <mergeCell ref="PCE333:PCE334"/>
    <mergeCell ref="PCF333:PCF334"/>
    <mergeCell ref="PBO333:PBO334"/>
    <mergeCell ref="PBP333:PBP334"/>
    <mergeCell ref="PBQ333:PBQ334"/>
    <mergeCell ref="PBR333:PBR334"/>
    <mergeCell ref="PBS333:PBS334"/>
    <mergeCell ref="PBT333:PBT334"/>
    <mergeCell ref="PBU333:PBU334"/>
    <mergeCell ref="PBV333:PBV334"/>
    <mergeCell ref="PBW333:PBW334"/>
    <mergeCell ref="PBF333:PBF334"/>
    <mergeCell ref="PBG333:PBG334"/>
    <mergeCell ref="PBH333:PBH334"/>
    <mergeCell ref="PBI333:PBI334"/>
    <mergeCell ref="PBJ333:PBJ334"/>
    <mergeCell ref="PBK333:PBK334"/>
    <mergeCell ref="PBL333:PBL334"/>
    <mergeCell ref="PBM333:PBM334"/>
    <mergeCell ref="PBN333:PBN334"/>
    <mergeCell ref="PDQ333:PDQ334"/>
    <mergeCell ref="PDR333:PDR334"/>
    <mergeCell ref="PDS333:PDS334"/>
    <mergeCell ref="PDT333:PDT334"/>
    <mergeCell ref="PDU333:PDU334"/>
    <mergeCell ref="PDV333:PDV334"/>
    <mergeCell ref="PDW333:PDW334"/>
    <mergeCell ref="PDX333:PDX334"/>
    <mergeCell ref="PDY333:PDY334"/>
    <mergeCell ref="PDH333:PDH334"/>
    <mergeCell ref="PDI333:PDI334"/>
    <mergeCell ref="PDJ333:PDJ334"/>
    <mergeCell ref="PDK333:PDK334"/>
    <mergeCell ref="PDL333:PDL334"/>
    <mergeCell ref="PDM333:PDM334"/>
    <mergeCell ref="PDN333:PDN334"/>
    <mergeCell ref="PDO333:PDO334"/>
    <mergeCell ref="PDP333:PDP334"/>
    <mergeCell ref="PCY333:PCY334"/>
    <mergeCell ref="PCZ333:PCZ334"/>
    <mergeCell ref="PDA333:PDA334"/>
    <mergeCell ref="PDB333:PDB334"/>
    <mergeCell ref="PDC333:PDC334"/>
    <mergeCell ref="PDD333:PDD334"/>
    <mergeCell ref="PDE333:PDE334"/>
    <mergeCell ref="PDF333:PDF334"/>
    <mergeCell ref="PDG333:PDG334"/>
    <mergeCell ref="PCP333:PCP334"/>
    <mergeCell ref="PCQ333:PCQ334"/>
    <mergeCell ref="PCR333:PCR334"/>
    <mergeCell ref="PCS333:PCS334"/>
    <mergeCell ref="PCT333:PCT334"/>
    <mergeCell ref="PCU333:PCU334"/>
    <mergeCell ref="PCV333:PCV334"/>
    <mergeCell ref="PCW333:PCW334"/>
    <mergeCell ref="PCX333:PCX334"/>
    <mergeCell ref="PFA333:PFA334"/>
    <mergeCell ref="PFB333:PFB334"/>
    <mergeCell ref="PFC333:PFC334"/>
    <mergeCell ref="PFD333:PFD334"/>
    <mergeCell ref="PFE333:PFE334"/>
    <mergeCell ref="PFF333:PFF334"/>
    <mergeCell ref="PFG333:PFG334"/>
    <mergeCell ref="PFH333:PFH334"/>
    <mergeCell ref="PFI333:PFI334"/>
    <mergeCell ref="PER333:PER334"/>
    <mergeCell ref="PES333:PES334"/>
    <mergeCell ref="PET333:PET334"/>
    <mergeCell ref="PEU333:PEU334"/>
    <mergeCell ref="PEV333:PEV334"/>
    <mergeCell ref="PEW333:PEW334"/>
    <mergeCell ref="PEX333:PEX334"/>
    <mergeCell ref="PEY333:PEY334"/>
    <mergeCell ref="PEZ333:PEZ334"/>
    <mergeCell ref="PEI333:PEI334"/>
    <mergeCell ref="PEJ333:PEJ334"/>
    <mergeCell ref="PEK333:PEK334"/>
    <mergeCell ref="PEL333:PEL334"/>
    <mergeCell ref="PEM333:PEM334"/>
    <mergeCell ref="PEN333:PEN334"/>
    <mergeCell ref="PEO333:PEO334"/>
    <mergeCell ref="PEP333:PEP334"/>
    <mergeCell ref="PEQ333:PEQ334"/>
    <mergeCell ref="PDZ333:PDZ334"/>
    <mergeCell ref="PEA333:PEA334"/>
    <mergeCell ref="PEB333:PEB334"/>
    <mergeCell ref="PEC333:PEC334"/>
    <mergeCell ref="PED333:PED334"/>
    <mergeCell ref="PEE333:PEE334"/>
    <mergeCell ref="PEF333:PEF334"/>
    <mergeCell ref="PEG333:PEG334"/>
    <mergeCell ref="PEH333:PEH334"/>
    <mergeCell ref="PGK333:PGK334"/>
    <mergeCell ref="PGL333:PGL334"/>
    <mergeCell ref="PGM333:PGM334"/>
    <mergeCell ref="PGN333:PGN334"/>
    <mergeCell ref="PGO333:PGO334"/>
    <mergeCell ref="PGP333:PGP334"/>
    <mergeCell ref="PGQ333:PGQ334"/>
    <mergeCell ref="PGR333:PGR334"/>
    <mergeCell ref="PGS333:PGS334"/>
    <mergeCell ref="PGB333:PGB334"/>
    <mergeCell ref="PGC333:PGC334"/>
    <mergeCell ref="PGD333:PGD334"/>
    <mergeCell ref="PGE333:PGE334"/>
    <mergeCell ref="PGF333:PGF334"/>
    <mergeCell ref="PGG333:PGG334"/>
    <mergeCell ref="PGH333:PGH334"/>
    <mergeCell ref="PGI333:PGI334"/>
    <mergeCell ref="PGJ333:PGJ334"/>
    <mergeCell ref="PFS333:PFS334"/>
    <mergeCell ref="PFT333:PFT334"/>
    <mergeCell ref="PFU333:PFU334"/>
    <mergeCell ref="PFV333:PFV334"/>
    <mergeCell ref="PFW333:PFW334"/>
    <mergeCell ref="PFX333:PFX334"/>
    <mergeCell ref="PFY333:PFY334"/>
    <mergeCell ref="PFZ333:PFZ334"/>
    <mergeCell ref="PGA333:PGA334"/>
    <mergeCell ref="PFJ333:PFJ334"/>
    <mergeCell ref="PFK333:PFK334"/>
    <mergeCell ref="PFL333:PFL334"/>
    <mergeCell ref="PFM333:PFM334"/>
    <mergeCell ref="PFN333:PFN334"/>
    <mergeCell ref="PFO333:PFO334"/>
    <mergeCell ref="PFP333:PFP334"/>
    <mergeCell ref="PFQ333:PFQ334"/>
    <mergeCell ref="PFR333:PFR334"/>
    <mergeCell ref="PHU333:PHU334"/>
    <mergeCell ref="PHV333:PHV334"/>
    <mergeCell ref="PHW333:PHW334"/>
    <mergeCell ref="PHX333:PHX334"/>
    <mergeCell ref="PHY333:PHY334"/>
    <mergeCell ref="PHZ333:PHZ334"/>
    <mergeCell ref="PIA333:PIA334"/>
    <mergeCell ref="PIB333:PIB334"/>
    <mergeCell ref="PIC333:PIC334"/>
    <mergeCell ref="PHL333:PHL334"/>
    <mergeCell ref="PHM333:PHM334"/>
    <mergeCell ref="PHN333:PHN334"/>
    <mergeCell ref="PHO333:PHO334"/>
    <mergeCell ref="PHP333:PHP334"/>
    <mergeCell ref="PHQ333:PHQ334"/>
    <mergeCell ref="PHR333:PHR334"/>
    <mergeCell ref="PHS333:PHS334"/>
    <mergeCell ref="PHT333:PHT334"/>
    <mergeCell ref="PHC333:PHC334"/>
    <mergeCell ref="PHD333:PHD334"/>
    <mergeCell ref="PHE333:PHE334"/>
    <mergeCell ref="PHF333:PHF334"/>
    <mergeCell ref="PHG333:PHG334"/>
    <mergeCell ref="PHH333:PHH334"/>
    <mergeCell ref="PHI333:PHI334"/>
    <mergeCell ref="PHJ333:PHJ334"/>
    <mergeCell ref="PHK333:PHK334"/>
    <mergeCell ref="PGT333:PGT334"/>
    <mergeCell ref="PGU333:PGU334"/>
    <mergeCell ref="PGV333:PGV334"/>
    <mergeCell ref="PGW333:PGW334"/>
    <mergeCell ref="PGX333:PGX334"/>
    <mergeCell ref="PGY333:PGY334"/>
    <mergeCell ref="PGZ333:PGZ334"/>
    <mergeCell ref="PHA333:PHA334"/>
    <mergeCell ref="PHB333:PHB334"/>
    <mergeCell ref="PJE333:PJE334"/>
    <mergeCell ref="PJF333:PJF334"/>
    <mergeCell ref="PJG333:PJG334"/>
    <mergeCell ref="PJH333:PJH334"/>
    <mergeCell ref="PJI333:PJI334"/>
    <mergeCell ref="PJJ333:PJJ334"/>
    <mergeCell ref="PJK333:PJK334"/>
    <mergeCell ref="PJL333:PJL334"/>
    <mergeCell ref="PJM333:PJM334"/>
    <mergeCell ref="PIV333:PIV334"/>
    <mergeCell ref="PIW333:PIW334"/>
    <mergeCell ref="PIX333:PIX334"/>
    <mergeCell ref="PIY333:PIY334"/>
    <mergeCell ref="PIZ333:PIZ334"/>
    <mergeCell ref="PJA333:PJA334"/>
    <mergeCell ref="PJB333:PJB334"/>
    <mergeCell ref="PJC333:PJC334"/>
    <mergeCell ref="PJD333:PJD334"/>
    <mergeCell ref="PIM333:PIM334"/>
    <mergeCell ref="PIN333:PIN334"/>
    <mergeCell ref="PIO333:PIO334"/>
    <mergeCell ref="PIP333:PIP334"/>
    <mergeCell ref="PIQ333:PIQ334"/>
    <mergeCell ref="PIR333:PIR334"/>
    <mergeCell ref="PIS333:PIS334"/>
    <mergeCell ref="PIT333:PIT334"/>
    <mergeCell ref="PIU333:PIU334"/>
    <mergeCell ref="PID333:PID334"/>
    <mergeCell ref="PIE333:PIE334"/>
    <mergeCell ref="PIF333:PIF334"/>
    <mergeCell ref="PIG333:PIG334"/>
    <mergeCell ref="PIH333:PIH334"/>
    <mergeCell ref="PII333:PII334"/>
    <mergeCell ref="PIJ333:PIJ334"/>
    <mergeCell ref="PIK333:PIK334"/>
    <mergeCell ref="PIL333:PIL334"/>
    <mergeCell ref="PKO333:PKO334"/>
    <mergeCell ref="PKP333:PKP334"/>
    <mergeCell ref="PKQ333:PKQ334"/>
    <mergeCell ref="PKR333:PKR334"/>
    <mergeCell ref="PKS333:PKS334"/>
    <mergeCell ref="PKT333:PKT334"/>
    <mergeCell ref="PKU333:PKU334"/>
    <mergeCell ref="PKV333:PKV334"/>
    <mergeCell ref="PKW333:PKW334"/>
    <mergeCell ref="PKF333:PKF334"/>
    <mergeCell ref="PKG333:PKG334"/>
    <mergeCell ref="PKH333:PKH334"/>
    <mergeCell ref="PKI333:PKI334"/>
    <mergeCell ref="PKJ333:PKJ334"/>
    <mergeCell ref="PKK333:PKK334"/>
    <mergeCell ref="PKL333:PKL334"/>
    <mergeCell ref="PKM333:PKM334"/>
    <mergeCell ref="PKN333:PKN334"/>
    <mergeCell ref="PJW333:PJW334"/>
    <mergeCell ref="PJX333:PJX334"/>
    <mergeCell ref="PJY333:PJY334"/>
    <mergeCell ref="PJZ333:PJZ334"/>
    <mergeCell ref="PKA333:PKA334"/>
    <mergeCell ref="PKB333:PKB334"/>
    <mergeCell ref="PKC333:PKC334"/>
    <mergeCell ref="PKD333:PKD334"/>
    <mergeCell ref="PKE333:PKE334"/>
    <mergeCell ref="PJN333:PJN334"/>
    <mergeCell ref="PJO333:PJO334"/>
    <mergeCell ref="PJP333:PJP334"/>
    <mergeCell ref="PJQ333:PJQ334"/>
    <mergeCell ref="PJR333:PJR334"/>
    <mergeCell ref="PJS333:PJS334"/>
    <mergeCell ref="PJT333:PJT334"/>
    <mergeCell ref="PJU333:PJU334"/>
    <mergeCell ref="PJV333:PJV334"/>
    <mergeCell ref="PLY333:PLY334"/>
    <mergeCell ref="PLZ333:PLZ334"/>
    <mergeCell ref="PMA333:PMA334"/>
    <mergeCell ref="PMB333:PMB334"/>
    <mergeCell ref="PMC333:PMC334"/>
    <mergeCell ref="PMD333:PMD334"/>
    <mergeCell ref="PME333:PME334"/>
    <mergeCell ref="PMF333:PMF334"/>
    <mergeCell ref="PMG333:PMG334"/>
    <mergeCell ref="PLP333:PLP334"/>
    <mergeCell ref="PLQ333:PLQ334"/>
    <mergeCell ref="PLR333:PLR334"/>
    <mergeCell ref="PLS333:PLS334"/>
    <mergeCell ref="PLT333:PLT334"/>
    <mergeCell ref="PLU333:PLU334"/>
    <mergeCell ref="PLV333:PLV334"/>
    <mergeCell ref="PLW333:PLW334"/>
    <mergeCell ref="PLX333:PLX334"/>
    <mergeCell ref="PLG333:PLG334"/>
    <mergeCell ref="PLH333:PLH334"/>
    <mergeCell ref="PLI333:PLI334"/>
    <mergeCell ref="PLJ333:PLJ334"/>
    <mergeCell ref="PLK333:PLK334"/>
    <mergeCell ref="PLL333:PLL334"/>
    <mergeCell ref="PLM333:PLM334"/>
    <mergeCell ref="PLN333:PLN334"/>
    <mergeCell ref="PLO333:PLO334"/>
    <mergeCell ref="PKX333:PKX334"/>
    <mergeCell ref="PKY333:PKY334"/>
    <mergeCell ref="PKZ333:PKZ334"/>
    <mergeCell ref="PLA333:PLA334"/>
    <mergeCell ref="PLB333:PLB334"/>
    <mergeCell ref="PLC333:PLC334"/>
    <mergeCell ref="PLD333:PLD334"/>
    <mergeCell ref="PLE333:PLE334"/>
    <mergeCell ref="PLF333:PLF334"/>
    <mergeCell ref="PNI333:PNI334"/>
    <mergeCell ref="PNJ333:PNJ334"/>
    <mergeCell ref="PNK333:PNK334"/>
    <mergeCell ref="PNL333:PNL334"/>
    <mergeCell ref="PNM333:PNM334"/>
    <mergeCell ref="PNN333:PNN334"/>
    <mergeCell ref="PNO333:PNO334"/>
    <mergeCell ref="PNP333:PNP334"/>
    <mergeCell ref="PNQ333:PNQ334"/>
    <mergeCell ref="PMZ333:PMZ334"/>
    <mergeCell ref="PNA333:PNA334"/>
    <mergeCell ref="PNB333:PNB334"/>
    <mergeCell ref="PNC333:PNC334"/>
    <mergeCell ref="PND333:PND334"/>
    <mergeCell ref="PNE333:PNE334"/>
    <mergeCell ref="PNF333:PNF334"/>
    <mergeCell ref="PNG333:PNG334"/>
    <mergeCell ref="PNH333:PNH334"/>
    <mergeCell ref="PMQ333:PMQ334"/>
    <mergeCell ref="PMR333:PMR334"/>
    <mergeCell ref="PMS333:PMS334"/>
    <mergeCell ref="PMT333:PMT334"/>
    <mergeCell ref="PMU333:PMU334"/>
    <mergeCell ref="PMV333:PMV334"/>
    <mergeCell ref="PMW333:PMW334"/>
    <mergeCell ref="PMX333:PMX334"/>
    <mergeCell ref="PMY333:PMY334"/>
    <mergeCell ref="PMH333:PMH334"/>
    <mergeCell ref="PMI333:PMI334"/>
    <mergeCell ref="PMJ333:PMJ334"/>
    <mergeCell ref="PMK333:PMK334"/>
    <mergeCell ref="PML333:PML334"/>
    <mergeCell ref="PMM333:PMM334"/>
    <mergeCell ref="PMN333:PMN334"/>
    <mergeCell ref="PMO333:PMO334"/>
    <mergeCell ref="PMP333:PMP334"/>
    <mergeCell ref="POS333:POS334"/>
    <mergeCell ref="POT333:POT334"/>
    <mergeCell ref="POU333:POU334"/>
    <mergeCell ref="POV333:POV334"/>
    <mergeCell ref="POW333:POW334"/>
    <mergeCell ref="POX333:POX334"/>
    <mergeCell ref="POY333:POY334"/>
    <mergeCell ref="POZ333:POZ334"/>
    <mergeCell ref="PPA333:PPA334"/>
    <mergeCell ref="POJ333:POJ334"/>
    <mergeCell ref="POK333:POK334"/>
    <mergeCell ref="POL333:POL334"/>
    <mergeCell ref="POM333:POM334"/>
    <mergeCell ref="PON333:PON334"/>
    <mergeCell ref="POO333:POO334"/>
    <mergeCell ref="POP333:POP334"/>
    <mergeCell ref="POQ333:POQ334"/>
    <mergeCell ref="POR333:POR334"/>
    <mergeCell ref="POA333:POA334"/>
    <mergeCell ref="POB333:POB334"/>
    <mergeCell ref="POC333:POC334"/>
    <mergeCell ref="POD333:POD334"/>
    <mergeCell ref="POE333:POE334"/>
    <mergeCell ref="POF333:POF334"/>
    <mergeCell ref="POG333:POG334"/>
    <mergeCell ref="POH333:POH334"/>
    <mergeCell ref="POI333:POI334"/>
    <mergeCell ref="PNR333:PNR334"/>
    <mergeCell ref="PNS333:PNS334"/>
    <mergeCell ref="PNT333:PNT334"/>
    <mergeCell ref="PNU333:PNU334"/>
    <mergeCell ref="PNV333:PNV334"/>
    <mergeCell ref="PNW333:PNW334"/>
    <mergeCell ref="PNX333:PNX334"/>
    <mergeCell ref="PNY333:PNY334"/>
    <mergeCell ref="PNZ333:PNZ334"/>
    <mergeCell ref="PQC333:PQC334"/>
    <mergeCell ref="PQD333:PQD334"/>
    <mergeCell ref="PQE333:PQE334"/>
    <mergeCell ref="PQF333:PQF334"/>
    <mergeCell ref="PQG333:PQG334"/>
    <mergeCell ref="PQH333:PQH334"/>
    <mergeCell ref="PQI333:PQI334"/>
    <mergeCell ref="PQJ333:PQJ334"/>
    <mergeCell ref="PQK333:PQK334"/>
    <mergeCell ref="PPT333:PPT334"/>
    <mergeCell ref="PPU333:PPU334"/>
    <mergeCell ref="PPV333:PPV334"/>
    <mergeCell ref="PPW333:PPW334"/>
    <mergeCell ref="PPX333:PPX334"/>
    <mergeCell ref="PPY333:PPY334"/>
    <mergeCell ref="PPZ333:PPZ334"/>
    <mergeCell ref="PQA333:PQA334"/>
    <mergeCell ref="PQB333:PQB334"/>
    <mergeCell ref="PPK333:PPK334"/>
    <mergeCell ref="PPL333:PPL334"/>
    <mergeCell ref="PPM333:PPM334"/>
    <mergeCell ref="PPN333:PPN334"/>
    <mergeCell ref="PPO333:PPO334"/>
    <mergeCell ref="PPP333:PPP334"/>
    <mergeCell ref="PPQ333:PPQ334"/>
    <mergeCell ref="PPR333:PPR334"/>
    <mergeCell ref="PPS333:PPS334"/>
    <mergeCell ref="PPB333:PPB334"/>
    <mergeCell ref="PPC333:PPC334"/>
    <mergeCell ref="PPD333:PPD334"/>
    <mergeCell ref="PPE333:PPE334"/>
    <mergeCell ref="PPF333:PPF334"/>
    <mergeCell ref="PPG333:PPG334"/>
    <mergeCell ref="PPH333:PPH334"/>
    <mergeCell ref="PPI333:PPI334"/>
    <mergeCell ref="PPJ333:PPJ334"/>
    <mergeCell ref="PRM333:PRM334"/>
    <mergeCell ref="PRN333:PRN334"/>
    <mergeCell ref="PRO333:PRO334"/>
    <mergeCell ref="PRP333:PRP334"/>
    <mergeCell ref="PRQ333:PRQ334"/>
    <mergeCell ref="PRR333:PRR334"/>
    <mergeCell ref="PRS333:PRS334"/>
    <mergeCell ref="PRT333:PRT334"/>
    <mergeCell ref="PRU333:PRU334"/>
    <mergeCell ref="PRD333:PRD334"/>
    <mergeCell ref="PRE333:PRE334"/>
    <mergeCell ref="PRF333:PRF334"/>
    <mergeCell ref="PRG333:PRG334"/>
    <mergeCell ref="PRH333:PRH334"/>
    <mergeCell ref="PRI333:PRI334"/>
    <mergeCell ref="PRJ333:PRJ334"/>
    <mergeCell ref="PRK333:PRK334"/>
    <mergeCell ref="PRL333:PRL334"/>
    <mergeCell ref="PQU333:PQU334"/>
    <mergeCell ref="PQV333:PQV334"/>
    <mergeCell ref="PQW333:PQW334"/>
    <mergeCell ref="PQX333:PQX334"/>
    <mergeCell ref="PQY333:PQY334"/>
    <mergeCell ref="PQZ333:PQZ334"/>
    <mergeCell ref="PRA333:PRA334"/>
    <mergeCell ref="PRB333:PRB334"/>
    <mergeCell ref="PRC333:PRC334"/>
    <mergeCell ref="PQL333:PQL334"/>
    <mergeCell ref="PQM333:PQM334"/>
    <mergeCell ref="PQN333:PQN334"/>
    <mergeCell ref="PQO333:PQO334"/>
    <mergeCell ref="PQP333:PQP334"/>
    <mergeCell ref="PQQ333:PQQ334"/>
    <mergeCell ref="PQR333:PQR334"/>
    <mergeCell ref="PQS333:PQS334"/>
    <mergeCell ref="PQT333:PQT334"/>
    <mergeCell ref="PSW333:PSW334"/>
    <mergeCell ref="PSX333:PSX334"/>
    <mergeCell ref="PSY333:PSY334"/>
    <mergeCell ref="PSZ333:PSZ334"/>
    <mergeCell ref="PTA333:PTA334"/>
    <mergeCell ref="PTB333:PTB334"/>
    <mergeCell ref="PTC333:PTC334"/>
    <mergeCell ref="PTD333:PTD334"/>
    <mergeCell ref="PTE333:PTE334"/>
    <mergeCell ref="PSN333:PSN334"/>
    <mergeCell ref="PSO333:PSO334"/>
    <mergeCell ref="PSP333:PSP334"/>
    <mergeCell ref="PSQ333:PSQ334"/>
    <mergeCell ref="PSR333:PSR334"/>
    <mergeCell ref="PSS333:PSS334"/>
    <mergeCell ref="PST333:PST334"/>
    <mergeCell ref="PSU333:PSU334"/>
    <mergeCell ref="PSV333:PSV334"/>
    <mergeCell ref="PSE333:PSE334"/>
    <mergeCell ref="PSF333:PSF334"/>
    <mergeCell ref="PSG333:PSG334"/>
    <mergeCell ref="PSH333:PSH334"/>
    <mergeCell ref="PSI333:PSI334"/>
    <mergeCell ref="PSJ333:PSJ334"/>
    <mergeCell ref="PSK333:PSK334"/>
    <mergeCell ref="PSL333:PSL334"/>
    <mergeCell ref="PSM333:PSM334"/>
    <mergeCell ref="PRV333:PRV334"/>
    <mergeCell ref="PRW333:PRW334"/>
    <mergeCell ref="PRX333:PRX334"/>
    <mergeCell ref="PRY333:PRY334"/>
    <mergeCell ref="PRZ333:PRZ334"/>
    <mergeCell ref="PSA333:PSA334"/>
    <mergeCell ref="PSB333:PSB334"/>
    <mergeCell ref="PSC333:PSC334"/>
    <mergeCell ref="PSD333:PSD334"/>
    <mergeCell ref="PUG333:PUG334"/>
    <mergeCell ref="PUH333:PUH334"/>
    <mergeCell ref="PUI333:PUI334"/>
    <mergeCell ref="PUJ333:PUJ334"/>
    <mergeCell ref="PUK333:PUK334"/>
    <mergeCell ref="PUL333:PUL334"/>
    <mergeCell ref="PUM333:PUM334"/>
    <mergeCell ref="PUN333:PUN334"/>
    <mergeCell ref="PUO333:PUO334"/>
    <mergeCell ref="PTX333:PTX334"/>
    <mergeCell ref="PTY333:PTY334"/>
    <mergeCell ref="PTZ333:PTZ334"/>
    <mergeCell ref="PUA333:PUA334"/>
    <mergeCell ref="PUB333:PUB334"/>
    <mergeCell ref="PUC333:PUC334"/>
    <mergeCell ref="PUD333:PUD334"/>
    <mergeCell ref="PUE333:PUE334"/>
    <mergeCell ref="PUF333:PUF334"/>
    <mergeCell ref="PTO333:PTO334"/>
    <mergeCell ref="PTP333:PTP334"/>
    <mergeCell ref="PTQ333:PTQ334"/>
    <mergeCell ref="PTR333:PTR334"/>
    <mergeCell ref="PTS333:PTS334"/>
    <mergeCell ref="PTT333:PTT334"/>
    <mergeCell ref="PTU333:PTU334"/>
    <mergeCell ref="PTV333:PTV334"/>
    <mergeCell ref="PTW333:PTW334"/>
    <mergeCell ref="PTF333:PTF334"/>
    <mergeCell ref="PTG333:PTG334"/>
    <mergeCell ref="PTH333:PTH334"/>
    <mergeCell ref="PTI333:PTI334"/>
    <mergeCell ref="PTJ333:PTJ334"/>
    <mergeCell ref="PTK333:PTK334"/>
    <mergeCell ref="PTL333:PTL334"/>
    <mergeCell ref="PTM333:PTM334"/>
    <mergeCell ref="PTN333:PTN334"/>
    <mergeCell ref="PVQ333:PVQ334"/>
    <mergeCell ref="PVR333:PVR334"/>
    <mergeCell ref="PVS333:PVS334"/>
    <mergeCell ref="PVT333:PVT334"/>
    <mergeCell ref="PVU333:PVU334"/>
    <mergeCell ref="PVV333:PVV334"/>
    <mergeCell ref="PVW333:PVW334"/>
    <mergeCell ref="PVX333:PVX334"/>
    <mergeCell ref="PVY333:PVY334"/>
    <mergeCell ref="PVH333:PVH334"/>
    <mergeCell ref="PVI333:PVI334"/>
    <mergeCell ref="PVJ333:PVJ334"/>
    <mergeCell ref="PVK333:PVK334"/>
    <mergeCell ref="PVL333:PVL334"/>
    <mergeCell ref="PVM333:PVM334"/>
    <mergeCell ref="PVN333:PVN334"/>
    <mergeCell ref="PVO333:PVO334"/>
    <mergeCell ref="PVP333:PVP334"/>
    <mergeCell ref="PUY333:PUY334"/>
    <mergeCell ref="PUZ333:PUZ334"/>
    <mergeCell ref="PVA333:PVA334"/>
    <mergeCell ref="PVB333:PVB334"/>
    <mergeCell ref="PVC333:PVC334"/>
    <mergeCell ref="PVD333:PVD334"/>
    <mergeCell ref="PVE333:PVE334"/>
    <mergeCell ref="PVF333:PVF334"/>
    <mergeCell ref="PVG333:PVG334"/>
    <mergeCell ref="PUP333:PUP334"/>
    <mergeCell ref="PUQ333:PUQ334"/>
    <mergeCell ref="PUR333:PUR334"/>
    <mergeCell ref="PUS333:PUS334"/>
    <mergeCell ref="PUT333:PUT334"/>
    <mergeCell ref="PUU333:PUU334"/>
    <mergeCell ref="PUV333:PUV334"/>
    <mergeCell ref="PUW333:PUW334"/>
    <mergeCell ref="PUX333:PUX334"/>
    <mergeCell ref="PXA333:PXA334"/>
    <mergeCell ref="PXB333:PXB334"/>
    <mergeCell ref="PXC333:PXC334"/>
    <mergeCell ref="PXD333:PXD334"/>
    <mergeCell ref="PXE333:PXE334"/>
    <mergeCell ref="PXF333:PXF334"/>
    <mergeCell ref="PXG333:PXG334"/>
    <mergeCell ref="PXH333:PXH334"/>
    <mergeCell ref="PXI333:PXI334"/>
    <mergeCell ref="PWR333:PWR334"/>
    <mergeCell ref="PWS333:PWS334"/>
    <mergeCell ref="PWT333:PWT334"/>
    <mergeCell ref="PWU333:PWU334"/>
    <mergeCell ref="PWV333:PWV334"/>
    <mergeCell ref="PWW333:PWW334"/>
    <mergeCell ref="PWX333:PWX334"/>
    <mergeCell ref="PWY333:PWY334"/>
    <mergeCell ref="PWZ333:PWZ334"/>
    <mergeCell ref="PWI333:PWI334"/>
    <mergeCell ref="PWJ333:PWJ334"/>
    <mergeCell ref="PWK333:PWK334"/>
    <mergeCell ref="PWL333:PWL334"/>
    <mergeCell ref="PWM333:PWM334"/>
    <mergeCell ref="PWN333:PWN334"/>
    <mergeCell ref="PWO333:PWO334"/>
    <mergeCell ref="PWP333:PWP334"/>
    <mergeCell ref="PWQ333:PWQ334"/>
    <mergeCell ref="PVZ333:PVZ334"/>
    <mergeCell ref="PWA333:PWA334"/>
    <mergeCell ref="PWB333:PWB334"/>
    <mergeCell ref="PWC333:PWC334"/>
    <mergeCell ref="PWD333:PWD334"/>
    <mergeCell ref="PWE333:PWE334"/>
    <mergeCell ref="PWF333:PWF334"/>
    <mergeCell ref="PWG333:PWG334"/>
    <mergeCell ref="PWH333:PWH334"/>
    <mergeCell ref="PYK333:PYK334"/>
    <mergeCell ref="PYL333:PYL334"/>
    <mergeCell ref="PYM333:PYM334"/>
    <mergeCell ref="PYN333:PYN334"/>
    <mergeCell ref="PYO333:PYO334"/>
    <mergeCell ref="PYP333:PYP334"/>
    <mergeCell ref="PYQ333:PYQ334"/>
    <mergeCell ref="PYR333:PYR334"/>
    <mergeCell ref="PYS333:PYS334"/>
    <mergeCell ref="PYB333:PYB334"/>
    <mergeCell ref="PYC333:PYC334"/>
    <mergeCell ref="PYD333:PYD334"/>
    <mergeCell ref="PYE333:PYE334"/>
    <mergeCell ref="PYF333:PYF334"/>
    <mergeCell ref="PYG333:PYG334"/>
    <mergeCell ref="PYH333:PYH334"/>
    <mergeCell ref="PYI333:PYI334"/>
    <mergeCell ref="PYJ333:PYJ334"/>
    <mergeCell ref="PXS333:PXS334"/>
    <mergeCell ref="PXT333:PXT334"/>
    <mergeCell ref="PXU333:PXU334"/>
    <mergeCell ref="PXV333:PXV334"/>
    <mergeCell ref="PXW333:PXW334"/>
    <mergeCell ref="PXX333:PXX334"/>
    <mergeCell ref="PXY333:PXY334"/>
    <mergeCell ref="PXZ333:PXZ334"/>
    <mergeCell ref="PYA333:PYA334"/>
    <mergeCell ref="PXJ333:PXJ334"/>
    <mergeCell ref="PXK333:PXK334"/>
    <mergeCell ref="PXL333:PXL334"/>
    <mergeCell ref="PXM333:PXM334"/>
    <mergeCell ref="PXN333:PXN334"/>
    <mergeCell ref="PXO333:PXO334"/>
    <mergeCell ref="PXP333:PXP334"/>
    <mergeCell ref="PXQ333:PXQ334"/>
    <mergeCell ref="PXR333:PXR334"/>
    <mergeCell ref="PZU333:PZU334"/>
    <mergeCell ref="PZV333:PZV334"/>
    <mergeCell ref="PZW333:PZW334"/>
    <mergeCell ref="PZX333:PZX334"/>
    <mergeCell ref="PZY333:PZY334"/>
    <mergeCell ref="PZZ333:PZZ334"/>
    <mergeCell ref="QAA333:QAA334"/>
    <mergeCell ref="QAB333:QAB334"/>
    <mergeCell ref="QAC333:QAC334"/>
    <mergeCell ref="PZL333:PZL334"/>
    <mergeCell ref="PZM333:PZM334"/>
    <mergeCell ref="PZN333:PZN334"/>
    <mergeCell ref="PZO333:PZO334"/>
    <mergeCell ref="PZP333:PZP334"/>
    <mergeCell ref="PZQ333:PZQ334"/>
    <mergeCell ref="PZR333:PZR334"/>
    <mergeCell ref="PZS333:PZS334"/>
    <mergeCell ref="PZT333:PZT334"/>
    <mergeCell ref="PZC333:PZC334"/>
    <mergeCell ref="PZD333:PZD334"/>
    <mergeCell ref="PZE333:PZE334"/>
    <mergeCell ref="PZF333:PZF334"/>
    <mergeCell ref="PZG333:PZG334"/>
    <mergeCell ref="PZH333:PZH334"/>
    <mergeCell ref="PZI333:PZI334"/>
    <mergeCell ref="PZJ333:PZJ334"/>
    <mergeCell ref="PZK333:PZK334"/>
    <mergeCell ref="PYT333:PYT334"/>
    <mergeCell ref="PYU333:PYU334"/>
    <mergeCell ref="PYV333:PYV334"/>
    <mergeCell ref="PYW333:PYW334"/>
    <mergeCell ref="PYX333:PYX334"/>
    <mergeCell ref="PYY333:PYY334"/>
    <mergeCell ref="PYZ333:PYZ334"/>
    <mergeCell ref="PZA333:PZA334"/>
    <mergeCell ref="PZB333:PZB334"/>
    <mergeCell ref="QBE333:QBE334"/>
    <mergeCell ref="QBF333:QBF334"/>
    <mergeCell ref="QBG333:QBG334"/>
    <mergeCell ref="QBH333:QBH334"/>
    <mergeCell ref="QBI333:QBI334"/>
    <mergeCell ref="QBJ333:QBJ334"/>
    <mergeCell ref="QBK333:QBK334"/>
    <mergeCell ref="QBL333:QBL334"/>
    <mergeCell ref="QBM333:QBM334"/>
    <mergeCell ref="QAV333:QAV334"/>
    <mergeCell ref="QAW333:QAW334"/>
    <mergeCell ref="QAX333:QAX334"/>
    <mergeCell ref="QAY333:QAY334"/>
    <mergeCell ref="QAZ333:QAZ334"/>
    <mergeCell ref="QBA333:QBA334"/>
    <mergeCell ref="QBB333:QBB334"/>
    <mergeCell ref="QBC333:QBC334"/>
    <mergeCell ref="QBD333:QBD334"/>
    <mergeCell ref="QAM333:QAM334"/>
    <mergeCell ref="QAN333:QAN334"/>
    <mergeCell ref="QAO333:QAO334"/>
    <mergeCell ref="QAP333:QAP334"/>
    <mergeCell ref="QAQ333:QAQ334"/>
    <mergeCell ref="QAR333:QAR334"/>
    <mergeCell ref="QAS333:QAS334"/>
    <mergeCell ref="QAT333:QAT334"/>
    <mergeCell ref="QAU333:QAU334"/>
    <mergeCell ref="QAD333:QAD334"/>
    <mergeCell ref="QAE333:QAE334"/>
    <mergeCell ref="QAF333:QAF334"/>
    <mergeCell ref="QAG333:QAG334"/>
    <mergeCell ref="QAH333:QAH334"/>
    <mergeCell ref="QAI333:QAI334"/>
    <mergeCell ref="QAJ333:QAJ334"/>
    <mergeCell ref="QAK333:QAK334"/>
    <mergeCell ref="QAL333:QAL334"/>
    <mergeCell ref="QCO333:QCO334"/>
    <mergeCell ref="QCP333:QCP334"/>
    <mergeCell ref="QCQ333:QCQ334"/>
    <mergeCell ref="QCR333:QCR334"/>
    <mergeCell ref="QCS333:QCS334"/>
    <mergeCell ref="QCT333:QCT334"/>
    <mergeCell ref="QCU333:QCU334"/>
    <mergeCell ref="QCV333:QCV334"/>
    <mergeCell ref="QCW333:QCW334"/>
    <mergeCell ref="QCF333:QCF334"/>
    <mergeCell ref="QCG333:QCG334"/>
    <mergeCell ref="QCH333:QCH334"/>
    <mergeCell ref="QCI333:QCI334"/>
    <mergeCell ref="QCJ333:QCJ334"/>
    <mergeCell ref="QCK333:QCK334"/>
    <mergeCell ref="QCL333:QCL334"/>
    <mergeCell ref="QCM333:QCM334"/>
    <mergeCell ref="QCN333:QCN334"/>
    <mergeCell ref="QBW333:QBW334"/>
    <mergeCell ref="QBX333:QBX334"/>
    <mergeCell ref="QBY333:QBY334"/>
    <mergeCell ref="QBZ333:QBZ334"/>
    <mergeCell ref="QCA333:QCA334"/>
    <mergeCell ref="QCB333:QCB334"/>
    <mergeCell ref="QCC333:QCC334"/>
    <mergeCell ref="QCD333:QCD334"/>
    <mergeCell ref="QCE333:QCE334"/>
    <mergeCell ref="QBN333:QBN334"/>
    <mergeCell ref="QBO333:QBO334"/>
    <mergeCell ref="QBP333:QBP334"/>
    <mergeCell ref="QBQ333:QBQ334"/>
    <mergeCell ref="QBR333:QBR334"/>
    <mergeCell ref="QBS333:QBS334"/>
    <mergeCell ref="QBT333:QBT334"/>
    <mergeCell ref="QBU333:QBU334"/>
    <mergeCell ref="QBV333:QBV334"/>
    <mergeCell ref="QDY333:QDY334"/>
    <mergeCell ref="QDZ333:QDZ334"/>
    <mergeCell ref="QEA333:QEA334"/>
    <mergeCell ref="QEB333:QEB334"/>
    <mergeCell ref="QEC333:QEC334"/>
    <mergeCell ref="QED333:QED334"/>
    <mergeCell ref="QEE333:QEE334"/>
    <mergeCell ref="QEF333:QEF334"/>
    <mergeCell ref="QEG333:QEG334"/>
    <mergeCell ref="QDP333:QDP334"/>
    <mergeCell ref="QDQ333:QDQ334"/>
    <mergeCell ref="QDR333:QDR334"/>
    <mergeCell ref="QDS333:QDS334"/>
    <mergeCell ref="QDT333:QDT334"/>
    <mergeCell ref="QDU333:QDU334"/>
    <mergeCell ref="QDV333:QDV334"/>
    <mergeCell ref="QDW333:QDW334"/>
    <mergeCell ref="QDX333:QDX334"/>
    <mergeCell ref="QDG333:QDG334"/>
    <mergeCell ref="QDH333:QDH334"/>
    <mergeCell ref="QDI333:QDI334"/>
    <mergeCell ref="QDJ333:QDJ334"/>
    <mergeCell ref="QDK333:QDK334"/>
    <mergeCell ref="QDL333:QDL334"/>
    <mergeCell ref="QDM333:QDM334"/>
    <mergeCell ref="QDN333:QDN334"/>
    <mergeCell ref="QDO333:QDO334"/>
    <mergeCell ref="QCX333:QCX334"/>
    <mergeCell ref="QCY333:QCY334"/>
    <mergeCell ref="QCZ333:QCZ334"/>
    <mergeCell ref="QDA333:QDA334"/>
    <mergeCell ref="QDB333:QDB334"/>
    <mergeCell ref="QDC333:QDC334"/>
    <mergeCell ref="QDD333:QDD334"/>
    <mergeCell ref="QDE333:QDE334"/>
    <mergeCell ref="QDF333:QDF334"/>
    <mergeCell ref="QFI333:QFI334"/>
    <mergeCell ref="QFJ333:QFJ334"/>
    <mergeCell ref="QFK333:QFK334"/>
    <mergeCell ref="QFL333:QFL334"/>
    <mergeCell ref="QFM333:QFM334"/>
    <mergeCell ref="QFN333:QFN334"/>
    <mergeCell ref="QFO333:QFO334"/>
    <mergeCell ref="QFP333:QFP334"/>
    <mergeCell ref="QFQ333:QFQ334"/>
    <mergeCell ref="QEZ333:QEZ334"/>
    <mergeCell ref="QFA333:QFA334"/>
    <mergeCell ref="QFB333:QFB334"/>
    <mergeCell ref="QFC333:QFC334"/>
    <mergeCell ref="QFD333:QFD334"/>
    <mergeCell ref="QFE333:QFE334"/>
    <mergeCell ref="QFF333:QFF334"/>
    <mergeCell ref="QFG333:QFG334"/>
    <mergeCell ref="QFH333:QFH334"/>
    <mergeCell ref="QEQ333:QEQ334"/>
    <mergeCell ref="QER333:QER334"/>
    <mergeCell ref="QES333:QES334"/>
    <mergeCell ref="QET333:QET334"/>
    <mergeCell ref="QEU333:QEU334"/>
    <mergeCell ref="QEV333:QEV334"/>
    <mergeCell ref="QEW333:QEW334"/>
    <mergeCell ref="QEX333:QEX334"/>
    <mergeCell ref="QEY333:QEY334"/>
    <mergeCell ref="QEH333:QEH334"/>
    <mergeCell ref="QEI333:QEI334"/>
    <mergeCell ref="QEJ333:QEJ334"/>
    <mergeCell ref="QEK333:QEK334"/>
    <mergeCell ref="QEL333:QEL334"/>
    <mergeCell ref="QEM333:QEM334"/>
    <mergeCell ref="QEN333:QEN334"/>
    <mergeCell ref="QEO333:QEO334"/>
    <mergeCell ref="QEP333:QEP334"/>
    <mergeCell ref="QGS333:QGS334"/>
    <mergeCell ref="QGT333:QGT334"/>
    <mergeCell ref="QGU333:QGU334"/>
    <mergeCell ref="QGV333:QGV334"/>
    <mergeCell ref="QGW333:QGW334"/>
    <mergeCell ref="QGX333:QGX334"/>
    <mergeCell ref="QGY333:QGY334"/>
    <mergeCell ref="QGZ333:QGZ334"/>
    <mergeCell ref="QHA333:QHA334"/>
    <mergeCell ref="QGJ333:QGJ334"/>
    <mergeCell ref="QGK333:QGK334"/>
    <mergeCell ref="QGL333:QGL334"/>
    <mergeCell ref="QGM333:QGM334"/>
    <mergeCell ref="QGN333:QGN334"/>
    <mergeCell ref="QGO333:QGO334"/>
    <mergeCell ref="QGP333:QGP334"/>
    <mergeCell ref="QGQ333:QGQ334"/>
    <mergeCell ref="QGR333:QGR334"/>
    <mergeCell ref="QGA333:QGA334"/>
    <mergeCell ref="QGB333:QGB334"/>
    <mergeCell ref="QGC333:QGC334"/>
    <mergeCell ref="QGD333:QGD334"/>
    <mergeCell ref="QGE333:QGE334"/>
    <mergeCell ref="QGF333:QGF334"/>
    <mergeCell ref="QGG333:QGG334"/>
    <mergeCell ref="QGH333:QGH334"/>
    <mergeCell ref="QGI333:QGI334"/>
    <mergeCell ref="QFR333:QFR334"/>
    <mergeCell ref="QFS333:QFS334"/>
    <mergeCell ref="QFT333:QFT334"/>
    <mergeCell ref="QFU333:QFU334"/>
    <mergeCell ref="QFV333:QFV334"/>
    <mergeCell ref="QFW333:QFW334"/>
    <mergeCell ref="QFX333:QFX334"/>
    <mergeCell ref="QFY333:QFY334"/>
    <mergeCell ref="QFZ333:QFZ334"/>
    <mergeCell ref="QIC333:QIC334"/>
    <mergeCell ref="QID333:QID334"/>
    <mergeCell ref="QIE333:QIE334"/>
    <mergeCell ref="QIF333:QIF334"/>
    <mergeCell ref="QIG333:QIG334"/>
    <mergeCell ref="QIH333:QIH334"/>
    <mergeCell ref="QII333:QII334"/>
    <mergeCell ref="QIJ333:QIJ334"/>
    <mergeCell ref="QIK333:QIK334"/>
    <mergeCell ref="QHT333:QHT334"/>
    <mergeCell ref="QHU333:QHU334"/>
    <mergeCell ref="QHV333:QHV334"/>
    <mergeCell ref="QHW333:QHW334"/>
    <mergeCell ref="QHX333:QHX334"/>
    <mergeCell ref="QHY333:QHY334"/>
    <mergeCell ref="QHZ333:QHZ334"/>
    <mergeCell ref="QIA333:QIA334"/>
    <mergeCell ref="QIB333:QIB334"/>
    <mergeCell ref="QHK333:QHK334"/>
    <mergeCell ref="QHL333:QHL334"/>
    <mergeCell ref="QHM333:QHM334"/>
    <mergeCell ref="QHN333:QHN334"/>
    <mergeCell ref="QHO333:QHO334"/>
    <mergeCell ref="QHP333:QHP334"/>
    <mergeCell ref="QHQ333:QHQ334"/>
    <mergeCell ref="QHR333:QHR334"/>
    <mergeCell ref="QHS333:QHS334"/>
    <mergeCell ref="QHB333:QHB334"/>
    <mergeCell ref="QHC333:QHC334"/>
    <mergeCell ref="QHD333:QHD334"/>
    <mergeCell ref="QHE333:QHE334"/>
    <mergeCell ref="QHF333:QHF334"/>
    <mergeCell ref="QHG333:QHG334"/>
    <mergeCell ref="QHH333:QHH334"/>
    <mergeCell ref="QHI333:QHI334"/>
    <mergeCell ref="QHJ333:QHJ334"/>
    <mergeCell ref="QJM333:QJM334"/>
    <mergeCell ref="QJN333:QJN334"/>
    <mergeCell ref="QJO333:QJO334"/>
    <mergeCell ref="QJP333:QJP334"/>
    <mergeCell ref="QJQ333:QJQ334"/>
    <mergeCell ref="QJR333:QJR334"/>
    <mergeCell ref="QJS333:QJS334"/>
    <mergeCell ref="QJT333:QJT334"/>
    <mergeCell ref="QJU333:QJU334"/>
    <mergeCell ref="QJD333:QJD334"/>
    <mergeCell ref="QJE333:QJE334"/>
    <mergeCell ref="QJF333:QJF334"/>
    <mergeCell ref="QJG333:QJG334"/>
    <mergeCell ref="QJH333:QJH334"/>
    <mergeCell ref="QJI333:QJI334"/>
    <mergeCell ref="QJJ333:QJJ334"/>
    <mergeCell ref="QJK333:QJK334"/>
    <mergeCell ref="QJL333:QJL334"/>
    <mergeCell ref="QIU333:QIU334"/>
    <mergeCell ref="QIV333:QIV334"/>
    <mergeCell ref="QIW333:QIW334"/>
    <mergeCell ref="QIX333:QIX334"/>
    <mergeCell ref="QIY333:QIY334"/>
    <mergeCell ref="QIZ333:QIZ334"/>
    <mergeCell ref="QJA333:QJA334"/>
    <mergeCell ref="QJB333:QJB334"/>
    <mergeCell ref="QJC333:QJC334"/>
    <mergeCell ref="QIL333:QIL334"/>
    <mergeCell ref="QIM333:QIM334"/>
    <mergeCell ref="QIN333:QIN334"/>
    <mergeCell ref="QIO333:QIO334"/>
    <mergeCell ref="QIP333:QIP334"/>
    <mergeCell ref="QIQ333:QIQ334"/>
    <mergeCell ref="QIR333:QIR334"/>
    <mergeCell ref="QIS333:QIS334"/>
    <mergeCell ref="QIT333:QIT334"/>
    <mergeCell ref="QKW333:QKW334"/>
    <mergeCell ref="QKX333:QKX334"/>
    <mergeCell ref="QKY333:QKY334"/>
    <mergeCell ref="QKZ333:QKZ334"/>
    <mergeCell ref="QLA333:QLA334"/>
    <mergeCell ref="QLB333:QLB334"/>
    <mergeCell ref="QLC333:QLC334"/>
    <mergeCell ref="QLD333:QLD334"/>
    <mergeCell ref="QLE333:QLE334"/>
    <mergeCell ref="QKN333:QKN334"/>
    <mergeCell ref="QKO333:QKO334"/>
    <mergeCell ref="QKP333:QKP334"/>
    <mergeCell ref="QKQ333:QKQ334"/>
    <mergeCell ref="QKR333:QKR334"/>
    <mergeCell ref="QKS333:QKS334"/>
    <mergeCell ref="QKT333:QKT334"/>
    <mergeCell ref="QKU333:QKU334"/>
    <mergeCell ref="QKV333:QKV334"/>
    <mergeCell ref="QKE333:QKE334"/>
    <mergeCell ref="QKF333:QKF334"/>
    <mergeCell ref="QKG333:QKG334"/>
    <mergeCell ref="QKH333:QKH334"/>
    <mergeCell ref="QKI333:QKI334"/>
    <mergeCell ref="QKJ333:QKJ334"/>
    <mergeCell ref="QKK333:QKK334"/>
    <mergeCell ref="QKL333:QKL334"/>
    <mergeCell ref="QKM333:QKM334"/>
    <mergeCell ref="QJV333:QJV334"/>
    <mergeCell ref="QJW333:QJW334"/>
    <mergeCell ref="QJX333:QJX334"/>
    <mergeCell ref="QJY333:QJY334"/>
    <mergeCell ref="QJZ333:QJZ334"/>
    <mergeCell ref="QKA333:QKA334"/>
    <mergeCell ref="QKB333:QKB334"/>
    <mergeCell ref="QKC333:QKC334"/>
    <mergeCell ref="QKD333:QKD334"/>
    <mergeCell ref="QMG333:QMG334"/>
    <mergeCell ref="QMH333:QMH334"/>
    <mergeCell ref="QMI333:QMI334"/>
    <mergeCell ref="QMJ333:QMJ334"/>
    <mergeCell ref="QMK333:QMK334"/>
    <mergeCell ref="QML333:QML334"/>
    <mergeCell ref="QMM333:QMM334"/>
    <mergeCell ref="QMN333:QMN334"/>
    <mergeCell ref="QMO333:QMO334"/>
    <mergeCell ref="QLX333:QLX334"/>
    <mergeCell ref="QLY333:QLY334"/>
    <mergeCell ref="QLZ333:QLZ334"/>
    <mergeCell ref="QMA333:QMA334"/>
    <mergeCell ref="QMB333:QMB334"/>
    <mergeCell ref="QMC333:QMC334"/>
    <mergeCell ref="QMD333:QMD334"/>
    <mergeCell ref="QME333:QME334"/>
    <mergeCell ref="QMF333:QMF334"/>
    <mergeCell ref="QLO333:QLO334"/>
    <mergeCell ref="QLP333:QLP334"/>
    <mergeCell ref="QLQ333:QLQ334"/>
    <mergeCell ref="QLR333:QLR334"/>
    <mergeCell ref="QLS333:QLS334"/>
    <mergeCell ref="QLT333:QLT334"/>
    <mergeCell ref="QLU333:QLU334"/>
    <mergeCell ref="QLV333:QLV334"/>
    <mergeCell ref="QLW333:QLW334"/>
    <mergeCell ref="QLF333:QLF334"/>
    <mergeCell ref="QLG333:QLG334"/>
    <mergeCell ref="QLH333:QLH334"/>
    <mergeCell ref="QLI333:QLI334"/>
    <mergeCell ref="QLJ333:QLJ334"/>
    <mergeCell ref="QLK333:QLK334"/>
    <mergeCell ref="QLL333:QLL334"/>
    <mergeCell ref="QLM333:QLM334"/>
    <mergeCell ref="QLN333:QLN334"/>
    <mergeCell ref="QNQ333:QNQ334"/>
    <mergeCell ref="QNR333:QNR334"/>
    <mergeCell ref="QNS333:QNS334"/>
    <mergeCell ref="QNT333:QNT334"/>
    <mergeCell ref="QNU333:QNU334"/>
    <mergeCell ref="QNV333:QNV334"/>
    <mergeCell ref="QNW333:QNW334"/>
    <mergeCell ref="QNX333:QNX334"/>
    <mergeCell ref="QNY333:QNY334"/>
    <mergeCell ref="QNH333:QNH334"/>
    <mergeCell ref="QNI333:QNI334"/>
    <mergeCell ref="QNJ333:QNJ334"/>
    <mergeCell ref="QNK333:QNK334"/>
    <mergeCell ref="QNL333:QNL334"/>
    <mergeCell ref="QNM333:QNM334"/>
    <mergeCell ref="QNN333:QNN334"/>
    <mergeCell ref="QNO333:QNO334"/>
    <mergeCell ref="QNP333:QNP334"/>
    <mergeCell ref="QMY333:QMY334"/>
    <mergeCell ref="QMZ333:QMZ334"/>
    <mergeCell ref="QNA333:QNA334"/>
    <mergeCell ref="QNB333:QNB334"/>
    <mergeCell ref="QNC333:QNC334"/>
    <mergeCell ref="QND333:QND334"/>
    <mergeCell ref="QNE333:QNE334"/>
    <mergeCell ref="QNF333:QNF334"/>
    <mergeCell ref="QNG333:QNG334"/>
    <mergeCell ref="QMP333:QMP334"/>
    <mergeCell ref="QMQ333:QMQ334"/>
    <mergeCell ref="QMR333:QMR334"/>
    <mergeCell ref="QMS333:QMS334"/>
    <mergeCell ref="QMT333:QMT334"/>
    <mergeCell ref="QMU333:QMU334"/>
    <mergeCell ref="QMV333:QMV334"/>
    <mergeCell ref="QMW333:QMW334"/>
    <mergeCell ref="QMX333:QMX334"/>
    <mergeCell ref="QPA333:QPA334"/>
    <mergeCell ref="QPB333:QPB334"/>
    <mergeCell ref="QPC333:QPC334"/>
    <mergeCell ref="QPD333:QPD334"/>
    <mergeCell ref="QPE333:QPE334"/>
    <mergeCell ref="QPF333:QPF334"/>
    <mergeCell ref="QPG333:QPG334"/>
    <mergeCell ref="QPH333:QPH334"/>
    <mergeCell ref="QPI333:QPI334"/>
    <mergeCell ref="QOR333:QOR334"/>
    <mergeCell ref="QOS333:QOS334"/>
    <mergeCell ref="QOT333:QOT334"/>
    <mergeCell ref="QOU333:QOU334"/>
    <mergeCell ref="QOV333:QOV334"/>
    <mergeCell ref="QOW333:QOW334"/>
    <mergeCell ref="QOX333:QOX334"/>
    <mergeCell ref="QOY333:QOY334"/>
    <mergeCell ref="QOZ333:QOZ334"/>
    <mergeCell ref="QOI333:QOI334"/>
    <mergeCell ref="QOJ333:QOJ334"/>
    <mergeCell ref="QOK333:QOK334"/>
    <mergeCell ref="QOL333:QOL334"/>
    <mergeCell ref="QOM333:QOM334"/>
    <mergeCell ref="QON333:QON334"/>
    <mergeCell ref="QOO333:QOO334"/>
    <mergeCell ref="QOP333:QOP334"/>
    <mergeCell ref="QOQ333:QOQ334"/>
    <mergeCell ref="QNZ333:QNZ334"/>
    <mergeCell ref="QOA333:QOA334"/>
    <mergeCell ref="QOB333:QOB334"/>
    <mergeCell ref="QOC333:QOC334"/>
    <mergeCell ref="QOD333:QOD334"/>
    <mergeCell ref="QOE333:QOE334"/>
    <mergeCell ref="QOF333:QOF334"/>
    <mergeCell ref="QOG333:QOG334"/>
    <mergeCell ref="QOH333:QOH334"/>
    <mergeCell ref="QQK333:QQK334"/>
    <mergeCell ref="QQL333:QQL334"/>
    <mergeCell ref="QQM333:QQM334"/>
    <mergeCell ref="QQN333:QQN334"/>
    <mergeCell ref="QQO333:QQO334"/>
    <mergeCell ref="QQP333:QQP334"/>
    <mergeCell ref="QQQ333:QQQ334"/>
    <mergeCell ref="QQR333:QQR334"/>
    <mergeCell ref="QQS333:QQS334"/>
    <mergeCell ref="QQB333:QQB334"/>
    <mergeCell ref="QQC333:QQC334"/>
    <mergeCell ref="QQD333:QQD334"/>
    <mergeCell ref="QQE333:QQE334"/>
    <mergeCell ref="QQF333:QQF334"/>
    <mergeCell ref="QQG333:QQG334"/>
    <mergeCell ref="QQH333:QQH334"/>
    <mergeCell ref="QQI333:QQI334"/>
    <mergeCell ref="QQJ333:QQJ334"/>
    <mergeCell ref="QPS333:QPS334"/>
    <mergeCell ref="QPT333:QPT334"/>
    <mergeCell ref="QPU333:QPU334"/>
    <mergeCell ref="QPV333:QPV334"/>
    <mergeCell ref="QPW333:QPW334"/>
    <mergeCell ref="QPX333:QPX334"/>
    <mergeCell ref="QPY333:QPY334"/>
    <mergeCell ref="QPZ333:QPZ334"/>
    <mergeCell ref="QQA333:QQA334"/>
    <mergeCell ref="QPJ333:QPJ334"/>
    <mergeCell ref="QPK333:QPK334"/>
    <mergeCell ref="QPL333:QPL334"/>
    <mergeCell ref="QPM333:QPM334"/>
    <mergeCell ref="QPN333:QPN334"/>
    <mergeCell ref="QPO333:QPO334"/>
    <mergeCell ref="QPP333:QPP334"/>
    <mergeCell ref="QPQ333:QPQ334"/>
    <mergeCell ref="QPR333:QPR334"/>
    <mergeCell ref="QRU333:QRU334"/>
    <mergeCell ref="QRV333:QRV334"/>
    <mergeCell ref="QRW333:QRW334"/>
    <mergeCell ref="QRX333:QRX334"/>
    <mergeCell ref="QRY333:QRY334"/>
    <mergeCell ref="QRZ333:QRZ334"/>
    <mergeCell ref="QSA333:QSA334"/>
    <mergeCell ref="QSB333:QSB334"/>
    <mergeCell ref="QSC333:QSC334"/>
    <mergeCell ref="QRL333:QRL334"/>
    <mergeCell ref="QRM333:QRM334"/>
    <mergeCell ref="QRN333:QRN334"/>
    <mergeCell ref="QRO333:QRO334"/>
    <mergeCell ref="QRP333:QRP334"/>
    <mergeCell ref="QRQ333:QRQ334"/>
    <mergeCell ref="QRR333:QRR334"/>
    <mergeCell ref="QRS333:QRS334"/>
    <mergeCell ref="QRT333:QRT334"/>
    <mergeCell ref="QRC333:QRC334"/>
    <mergeCell ref="QRD333:QRD334"/>
    <mergeCell ref="QRE333:QRE334"/>
    <mergeCell ref="QRF333:QRF334"/>
    <mergeCell ref="QRG333:QRG334"/>
    <mergeCell ref="QRH333:QRH334"/>
    <mergeCell ref="QRI333:QRI334"/>
    <mergeCell ref="QRJ333:QRJ334"/>
    <mergeCell ref="QRK333:QRK334"/>
    <mergeCell ref="QQT333:QQT334"/>
    <mergeCell ref="QQU333:QQU334"/>
    <mergeCell ref="QQV333:QQV334"/>
    <mergeCell ref="QQW333:QQW334"/>
    <mergeCell ref="QQX333:QQX334"/>
    <mergeCell ref="QQY333:QQY334"/>
    <mergeCell ref="QQZ333:QQZ334"/>
    <mergeCell ref="QRA333:QRA334"/>
    <mergeCell ref="QRB333:QRB334"/>
    <mergeCell ref="QTE333:QTE334"/>
    <mergeCell ref="QTF333:QTF334"/>
    <mergeCell ref="QTG333:QTG334"/>
    <mergeCell ref="QTH333:QTH334"/>
    <mergeCell ref="QTI333:QTI334"/>
    <mergeCell ref="QTJ333:QTJ334"/>
    <mergeCell ref="QTK333:QTK334"/>
    <mergeCell ref="QTL333:QTL334"/>
    <mergeCell ref="QTM333:QTM334"/>
    <mergeCell ref="QSV333:QSV334"/>
    <mergeCell ref="QSW333:QSW334"/>
    <mergeCell ref="QSX333:QSX334"/>
    <mergeCell ref="QSY333:QSY334"/>
    <mergeCell ref="QSZ333:QSZ334"/>
    <mergeCell ref="QTA333:QTA334"/>
    <mergeCell ref="QTB333:QTB334"/>
    <mergeCell ref="QTC333:QTC334"/>
    <mergeCell ref="QTD333:QTD334"/>
    <mergeCell ref="QSM333:QSM334"/>
    <mergeCell ref="QSN333:QSN334"/>
    <mergeCell ref="QSO333:QSO334"/>
    <mergeCell ref="QSP333:QSP334"/>
    <mergeCell ref="QSQ333:QSQ334"/>
    <mergeCell ref="QSR333:QSR334"/>
    <mergeCell ref="QSS333:QSS334"/>
    <mergeCell ref="QST333:QST334"/>
    <mergeCell ref="QSU333:QSU334"/>
    <mergeCell ref="QSD333:QSD334"/>
    <mergeCell ref="QSE333:QSE334"/>
    <mergeCell ref="QSF333:QSF334"/>
    <mergeCell ref="QSG333:QSG334"/>
    <mergeCell ref="QSH333:QSH334"/>
    <mergeCell ref="QSI333:QSI334"/>
    <mergeCell ref="QSJ333:QSJ334"/>
    <mergeCell ref="QSK333:QSK334"/>
    <mergeCell ref="QSL333:QSL334"/>
    <mergeCell ref="QUO333:QUO334"/>
    <mergeCell ref="QUP333:QUP334"/>
    <mergeCell ref="QUQ333:QUQ334"/>
    <mergeCell ref="QUR333:QUR334"/>
    <mergeCell ref="QUS333:QUS334"/>
    <mergeCell ref="QUT333:QUT334"/>
    <mergeCell ref="QUU333:QUU334"/>
    <mergeCell ref="QUV333:QUV334"/>
    <mergeCell ref="QUW333:QUW334"/>
    <mergeCell ref="QUF333:QUF334"/>
    <mergeCell ref="QUG333:QUG334"/>
    <mergeCell ref="QUH333:QUH334"/>
    <mergeCell ref="QUI333:QUI334"/>
    <mergeCell ref="QUJ333:QUJ334"/>
    <mergeCell ref="QUK333:QUK334"/>
    <mergeCell ref="QUL333:QUL334"/>
    <mergeCell ref="QUM333:QUM334"/>
    <mergeCell ref="QUN333:QUN334"/>
    <mergeCell ref="QTW333:QTW334"/>
    <mergeCell ref="QTX333:QTX334"/>
    <mergeCell ref="QTY333:QTY334"/>
    <mergeCell ref="QTZ333:QTZ334"/>
    <mergeCell ref="QUA333:QUA334"/>
    <mergeCell ref="QUB333:QUB334"/>
    <mergeCell ref="QUC333:QUC334"/>
    <mergeCell ref="QUD333:QUD334"/>
    <mergeCell ref="QUE333:QUE334"/>
    <mergeCell ref="QTN333:QTN334"/>
    <mergeCell ref="QTO333:QTO334"/>
    <mergeCell ref="QTP333:QTP334"/>
    <mergeCell ref="QTQ333:QTQ334"/>
    <mergeCell ref="QTR333:QTR334"/>
    <mergeCell ref="QTS333:QTS334"/>
    <mergeCell ref="QTT333:QTT334"/>
    <mergeCell ref="QTU333:QTU334"/>
    <mergeCell ref="QTV333:QTV334"/>
    <mergeCell ref="QVY333:QVY334"/>
    <mergeCell ref="QVZ333:QVZ334"/>
    <mergeCell ref="QWA333:QWA334"/>
    <mergeCell ref="QWB333:QWB334"/>
    <mergeCell ref="QWC333:QWC334"/>
    <mergeCell ref="QWD333:QWD334"/>
    <mergeCell ref="QWE333:QWE334"/>
    <mergeCell ref="QWF333:QWF334"/>
    <mergeCell ref="QWG333:QWG334"/>
    <mergeCell ref="QVP333:QVP334"/>
    <mergeCell ref="QVQ333:QVQ334"/>
    <mergeCell ref="QVR333:QVR334"/>
    <mergeCell ref="QVS333:QVS334"/>
    <mergeCell ref="QVT333:QVT334"/>
    <mergeCell ref="QVU333:QVU334"/>
    <mergeCell ref="QVV333:QVV334"/>
    <mergeCell ref="QVW333:QVW334"/>
    <mergeCell ref="QVX333:QVX334"/>
    <mergeCell ref="QVG333:QVG334"/>
    <mergeCell ref="QVH333:QVH334"/>
    <mergeCell ref="QVI333:QVI334"/>
    <mergeCell ref="QVJ333:QVJ334"/>
    <mergeCell ref="QVK333:QVK334"/>
    <mergeCell ref="QVL333:QVL334"/>
    <mergeCell ref="QVM333:QVM334"/>
    <mergeCell ref="QVN333:QVN334"/>
    <mergeCell ref="QVO333:QVO334"/>
    <mergeCell ref="QUX333:QUX334"/>
    <mergeCell ref="QUY333:QUY334"/>
    <mergeCell ref="QUZ333:QUZ334"/>
    <mergeCell ref="QVA333:QVA334"/>
    <mergeCell ref="QVB333:QVB334"/>
    <mergeCell ref="QVC333:QVC334"/>
    <mergeCell ref="QVD333:QVD334"/>
    <mergeCell ref="QVE333:QVE334"/>
    <mergeCell ref="QVF333:QVF334"/>
    <mergeCell ref="QXI333:QXI334"/>
    <mergeCell ref="QXJ333:QXJ334"/>
    <mergeCell ref="QXK333:QXK334"/>
    <mergeCell ref="QXL333:QXL334"/>
    <mergeCell ref="QXM333:QXM334"/>
    <mergeCell ref="QXN333:QXN334"/>
    <mergeCell ref="QXO333:QXO334"/>
    <mergeCell ref="QXP333:QXP334"/>
    <mergeCell ref="QXQ333:QXQ334"/>
    <mergeCell ref="QWZ333:QWZ334"/>
    <mergeCell ref="QXA333:QXA334"/>
    <mergeCell ref="QXB333:QXB334"/>
    <mergeCell ref="QXC333:QXC334"/>
    <mergeCell ref="QXD333:QXD334"/>
    <mergeCell ref="QXE333:QXE334"/>
    <mergeCell ref="QXF333:QXF334"/>
    <mergeCell ref="QXG333:QXG334"/>
    <mergeCell ref="QXH333:QXH334"/>
    <mergeCell ref="QWQ333:QWQ334"/>
    <mergeCell ref="QWR333:QWR334"/>
    <mergeCell ref="QWS333:QWS334"/>
    <mergeCell ref="QWT333:QWT334"/>
    <mergeCell ref="QWU333:QWU334"/>
    <mergeCell ref="QWV333:QWV334"/>
    <mergeCell ref="QWW333:QWW334"/>
    <mergeCell ref="QWX333:QWX334"/>
    <mergeCell ref="QWY333:QWY334"/>
    <mergeCell ref="QWH333:QWH334"/>
    <mergeCell ref="QWI333:QWI334"/>
    <mergeCell ref="QWJ333:QWJ334"/>
    <mergeCell ref="QWK333:QWK334"/>
    <mergeCell ref="QWL333:QWL334"/>
    <mergeCell ref="QWM333:QWM334"/>
    <mergeCell ref="QWN333:QWN334"/>
    <mergeCell ref="QWO333:QWO334"/>
    <mergeCell ref="QWP333:QWP334"/>
    <mergeCell ref="QYS333:QYS334"/>
    <mergeCell ref="QYT333:QYT334"/>
    <mergeCell ref="QYU333:QYU334"/>
    <mergeCell ref="QYV333:QYV334"/>
    <mergeCell ref="QYW333:QYW334"/>
    <mergeCell ref="QYX333:QYX334"/>
    <mergeCell ref="QYY333:QYY334"/>
    <mergeCell ref="QYZ333:QYZ334"/>
    <mergeCell ref="QZA333:QZA334"/>
    <mergeCell ref="QYJ333:QYJ334"/>
    <mergeCell ref="QYK333:QYK334"/>
    <mergeCell ref="QYL333:QYL334"/>
    <mergeCell ref="QYM333:QYM334"/>
    <mergeCell ref="QYN333:QYN334"/>
    <mergeCell ref="QYO333:QYO334"/>
    <mergeCell ref="QYP333:QYP334"/>
    <mergeCell ref="QYQ333:QYQ334"/>
    <mergeCell ref="QYR333:QYR334"/>
    <mergeCell ref="QYA333:QYA334"/>
    <mergeCell ref="QYB333:QYB334"/>
    <mergeCell ref="QYC333:QYC334"/>
    <mergeCell ref="QYD333:QYD334"/>
    <mergeCell ref="QYE333:QYE334"/>
    <mergeCell ref="QYF333:QYF334"/>
    <mergeCell ref="QYG333:QYG334"/>
    <mergeCell ref="QYH333:QYH334"/>
    <mergeCell ref="QYI333:QYI334"/>
    <mergeCell ref="QXR333:QXR334"/>
    <mergeCell ref="QXS333:QXS334"/>
    <mergeCell ref="QXT333:QXT334"/>
    <mergeCell ref="QXU333:QXU334"/>
    <mergeCell ref="QXV333:QXV334"/>
    <mergeCell ref="QXW333:QXW334"/>
    <mergeCell ref="QXX333:QXX334"/>
    <mergeCell ref="QXY333:QXY334"/>
    <mergeCell ref="QXZ333:QXZ334"/>
    <mergeCell ref="RAC333:RAC334"/>
    <mergeCell ref="RAD333:RAD334"/>
    <mergeCell ref="RAE333:RAE334"/>
    <mergeCell ref="RAF333:RAF334"/>
    <mergeCell ref="RAG333:RAG334"/>
    <mergeCell ref="RAH333:RAH334"/>
    <mergeCell ref="RAI333:RAI334"/>
    <mergeCell ref="RAJ333:RAJ334"/>
    <mergeCell ref="RAK333:RAK334"/>
    <mergeCell ref="QZT333:QZT334"/>
    <mergeCell ref="QZU333:QZU334"/>
    <mergeCell ref="QZV333:QZV334"/>
    <mergeCell ref="QZW333:QZW334"/>
    <mergeCell ref="QZX333:QZX334"/>
    <mergeCell ref="QZY333:QZY334"/>
    <mergeCell ref="QZZ333:QZZ334"/>
    <mergeCell ref="RAA333:RAA334"/>
    <mergeCell ref="RAB333:RAB334"/>
    <mergeCell ref="QZK333:QZK334"/>
    <mergeCell ref="QZL333:QZL334"/>
    <mergeCell ref="QZM333:QZM334"/>
    <mergeCell ref="QZN333:QZN334"/>
    <mergeCell ref="QZO333:QZO334"/>
    <mergeCell ref="QZP333:QZP334"/>
    <mergeCell ref="QZQ333:QZQ334"/>
    <mergeCell ref="QZR333:QZR334"/>
    <mergeCell ref="QZS333:QZS334"/>
    <mergeCell ref="QZB333:QZB334"/>
    <mergeCell ref="QZC333:QZC334"/>
    <mergeCell ref="QZD333:QZD334"/>
    <mergeCell ref="QZE333:QZE334"/>
    <mergeCell ref="QZF333:QZF334"/>
    <mergeCell ref="QZG333:QZG334"/>
    <mergeCell ref="QZH333:QZH334"/>
    <mergeCell ref="QZI333:QZI334"/>
    <mergeCell ref="QZJ333:QZJ334"/>
    <mergeCell ref="RBM333:RBM334"/>
    <mergeCell ref="RBN333:RBN334"/>
    <mergeCell ref="RBO333:RBO334"/>
    <mergeCell ref="RBP333:RBP334"/>
    <mergeCell ref="RBQ333:RBQ334"/>
    <mergeCell ref="RBR333:RBR334"/>
    <mergeCell ref="RBS333:RBS334"/>
    <mergeCell ref="RBT333:RBT334"/>
    <mergeCell ref="RBU333:RBU334"/>
    <mergeCell ref="RBD333:RBD334"/>
    <mergeCell ref="RBE333:RBE334"/>
    <mergeCell ref="RBF333:RBF334"/>
    <mergeCell ref="RBG333:RBG334"/>
    <mergeCell ref="RBH333:RBH334"/>
    <mergeCell ref="RBI333:RBI334"/>
    <mergeCell ref="RBJ333:RBJ334"/>
    <mergeCell ref="RBK333:RBK334"/>
    <mergeCell ref="RBL333:RBL334"/>
    <mergeCell ref="RAU333:RAU334"/>
    <mergeCell ref="RAV333:RAV334"/>
    <mergeCell ref="RAW333:RAW334"/>
    <mergeCell ref="RAX333:RAX334"/>
    <mergeCell ref="RAY333:RAY334"/>
    <mergeCell ref="RAZ333:RAZ334"/>
    <mergeCell ref="RBA333:RBA334"/>
    <mergeCell ref="RBB333:RBB334"/>
    <mergeCell ref="RBC333:RBC334"/>
    <mergeCell ref="RAL333:RAL334"/>
    <mergeCell ref="RAM333:RAM334"/>
    <mergeCell ref="RAN333:RAN334"/>
    <mergeCell ref="RAO333:RAO334"/>
    <mergeCell ref="RAP333:RAP334"/>
    <mergeCell ref="RAQ333:RAQ334"/>
    <mergeCell ref="RAR333:RAR334"/>
    <mergeCell ref="RAS333:RAS334"/>
    <mergeCell ref="RAT333:RAT334"/>
    <mergeCell ref="RCW333:RCW334"/>
    <mergeCell ref="RCX333:RCX334"/>
    <mergeCell ref="RCY333:RCY334"/>
    <mergeCell ref="RCZ333:RCZ334"/>
    <mergeCell ref="RDA333:RDA334"/>
    <mergeCell ref="RDB333:RDB334"/>
    <mergeCell ref="RDC333:RDC334"/>
    <mergeCell ref="RDD333:RDD334"/>
    <mergeCell ref="RDE333:RDE334"/>
    <mergeCell ref="RCN333:RCN334"/>
    <mergeCell ref="RCO333:RCO334"/>
    <mergeCell ref="RCP333:RCP334"/>
    <mergeCell ref="RCQ333:RCQ334"/>
    <mergeCell ref="RCR333:RCR334"/>
    <mergeCell ref="RCS333:RCS334"/>
    <mergeCell ref="RCT333:RCT334"/>
    <mergeCell ref="RCU333:RCU334"/>
    <mergeCell ref="RCV333:RCV334"/>
    <mergeCell ref="RCE333:RCE334"/>
    <mergeCell ref="RCF333:RCF334"/>
    <mergeCell ref="RCG333:RCG334"/>
    <mergeCell ref="RCH333:RCH334"/>
    <mergeCell ref="RCI333:RCI334"/>
    <mergeCell ref="RCJ333:RCJ334"/>
    <mergeCell ref="RCK333:RCK334"/>
    <mergeCell ref="RCL333:RCL334"/>
    <mergeCell ref="RCM333:RCM334"/>
    <mergeCell ref="RBV333:RBV334"/>
    <mergeCell ref="RBW333:RBW334"/>
    <mergeCell ref="RBX333:RBX334"/>
    <mergeCell ref="RBY333:RBY334"/>
    <mergeCell ref="RBZ333:RBZ334"/>
    <mergeCell ref="RCA333:RCA334"/>
    <mergeCell ref="RCB333:RCB334"/>
    <mergeCell ref="RCC333:RCC334"/>
    <mergeCell ref="RCD333:RCD334"/>
    <mergeCell ref="REG333:REG334"/>
    <mergeCell ref="REH333:REH334"/>
    <mergeCell ref="REI333:REI334"/>
    <mergeCell ref="REJ333:REJ334"/>
    <mergeCell ref="REK333:REK334"/>
    <mergeCell ref="REL333:REL334"/>
    <mergeCell ref="REM333:REM334"/>
    <mergeCell ref="REN333:REN334"/>
    <mergeCell ref="REO333:REO334"/>
    <mergeCell ref="RDX333:RDX334"/>
    <mergeCell ref="RDY333:RDY334"/>
    <mergeCell ref="RDZ333:RDZ334"/>
    <mergeCell ref="REA333:REA334"/>
    <mergeCell ref="REB333:REB334"/>
    <mergeCell ref="REC333:REC334"/>
    <mergeCell ref="RED333:RED334"/>
    <mergeCell ref="REE333:REE334"/>
    <mergeCell ref="REF333:REF334"/>
    <mergeCell ref="RDO333:RDO334"/>
    <mergeCell ref="RDP333:RDP334"/>
    <mergeCell ref="RDQ333:RDQ334"/>
    <mergeCell ref="RDR333:RDR334"/>
    <mergeCell ref="RDS333:RDS334"/>
    <mergeCell ref="RDT333:RDT334"/>
    <mergeCell ref="RDU333:RDU334"/>
    <mergeCell ref="RDV333:RDV334"/>
    <mergeCell ref="RDW333:RDW334"/>
    <mergeCell ref="RDF333:RDF334"/>
    <mergeCell ref="RDG333:RDG334"/>
    <mergeCell ref="RDH333:RDH334"/>
    <mergeCell ref="RDI333:RDI334"/>
    <mergeCell ref="RDJ333:RDJ334"/>
    <mergeCell ref="RDK333:RDK334"/>
    <mergeCell ref="RDL333:RDL334"/>
    <mergeCell ref="RDM333:RDM334"/>
    <mergeCell ref="RDN333:RDN334"/>
    <mergeCell ref="RFQ333:RFQ334"/>
    <mergeCell ref="RFR333:RFR334"/>
    <mergeCell ref="RFS333:RFS334"/>
    <mergeCell ref="RFT333:RFT334"/>
    <mergeCell ref="RFU333:RFU334"/>
    <mergeCell ref="RFV333:RFV334"/>
    <mergeCell ref="RFW333:RFW334"/>
    <mergeCell ref="RFX333:RFX334"/>
    <mergeCell ref="RFY333:RFY334"/>
    <mergeCell ref="RFH333:RFH334"/>
    <mergeCell ref="RFI333:RFI334"/>
    <mergeCell ref="RFJ333:RFJ334"/>
    <mergeCell ref="RFK333:RFK334"/>
    <mergeCell ref="RFL333:RFL334"/>
    <mergeCell ref="RFM333:RFM334"/>
    <mergeCell ref="RFN333:RFN334"/>
    <mergeCell ref="RFO333:RFO334"/>
    <mergeCell ref="RFP333:RFP334"/>
    <mergeCell ref="REY333:REY334"/>
    <mergeCell ref="REZ333:REZ334"/>
    <mergeCell ref="RFA333:RFA334"/>
    <mergeCell ref="RFB333:RFB334"/>
    <mergeCell ref="RFC333:RFC334"/>
    <mergeCell ref="RFD333:RFD334"/>
    <mergeCell ref="RFE333:RFE334"/>
    <mergeCell ref="RFF333:RFF334"/>
    <mergeCell ref="RFG333:RFG334"/>
    <mergeCell ref="REP333:REP334"/>
    <mergeCell ref="REQ333:REQ334"/>
    <mergeCell ref="RER333:RER334"/>
    <mergeCell ref="RES333:RES334"/>
    <mergeCell ref="RET333:RET334"/>
    <mergeCell ref="REU333:REU334"/>
    <mergeCell ref="REV333:REV334"/>
    <mergeCell ref="REW333:REW334"/>
    <mergeCell ref="REX333:REX334"/>
    <mergeCell ref="RHA333:RHA334"/>
    <mergeCell ref="RHB333:RHB334"/>
    <mergeCell ref="RHC333:RHC334"/>
    <mergeCell ref="RHD333:RHD334"/>
    <mergeCell ref="RHE333:RHE334"/>
    <mergeCell ref="RHF333:RHF334"/>
    <mergeCell ref="RHG333:RHG334"/>
    <mergeCell ref="RHH333:RHH334"/>
    <mergeCell ref="RHI333:RHI334"/>
    <mergeCell ref="RGR333:RGR334"/>
    <mergeCell ref="RGS333:RGS334"/>
    <mergeCell ref="RGT333:RGT334"/>
    <mergeCell ref="RGU333:RGU334"/>
    <mergeCell ref="RGV333:RGV334"/>
    <mergeCell ref="RGW333:RGW334"/>
    <mergeCell ref="RGX333:RGX334"/>
    <mergeCell ref="RGY333:RGY334"/>
    <mergeCell ref="RGZ333:RGZ334"/>
    <mergeCell ref="RGI333:RGI334"/>
    <mergeCell ref="RGJ333:RGJ334"/>
    <mergeCell ref="RGK333:RGK334"/>
    <mergeCell ref="RGL333:RGL334"/>
    <mergeCell ref="RGM333:RGM334"/>
    <mergeCell ref="RGN333:RGN334"/>
    <mergeCell ref="RGO333:RGO334"/>
    <mergeCell ref="RGP333:RGP334"/>
    <mergeCell ref="RGQ333:RGQ334"/>
    <mergeCell ref="RFZ333:RFZ334"/>
    <mergeCell ref="RGA333:RGA334"/>
    <mergeCell ref="RGB333:RGB334"/>
    <mergeCell ref="RGC333:RGC334"/>
    <mergeCell ref="RGD333:RGD334"/>
    <mergeCell ref="RGE333:RGE334"/>
    <mergeCell ref="RGF333:RGF334"/>
    <mergeCell ref="RGG333:RGG334"/>
    <mergeCell ref="RGH333:RGH334"/>
    <mergeCell ref="RIK333:RIK334"/>
    <mergeCell ref="RIL333:RIL334"/>
    <mergeCell ref="RIM333:RIM334"/>
    <mergeCell ref="RIN333:RIN334"/>
    <mergeCell ref="RIO333:RIO334"/>
    <mergeCell ref="RIP333:RIP334"/>
    <mergeCell ref="RIQ333:RIQ334"/>
    <mergeCell ref="RIR333:RIR334"/>
    <mergeCell ref="RIS333:RIS334"/>
    <mergeCell ref="RIB333:RIB334"/>
    <mergeCell ref="RIC333:RIC334"/>
    <mergeCell ref="RID333:RID334"/>
    <mergeCell ref="RIE333:RIE334"/>
    <mergeCell ref="RIF333:RIF334"/>
    <mergeCell ref="RIG333:RIG334"/>
    <mergeCell ref="RIH333:RIH334"/>
    <mergeCell ref="RII333:RII334"/>
    <mergeCell ref="RIJ333:RIJ334"/>
    <mergeCell ref="RHS333:RHS334"/>
    <mergeCell ref="RHT333:RHT334"/>
    <mergeCell ref="RHU333:RHU334"/>
    <mergeCell ref="RHV333:RHV334"/>
    <mergeCell ref="RHW333:RHW334"/>
    <mergeCell ref="RHX333:RHX334"/>
    <mergeCell ref="RHY333:RHY334"/>
    <mergeCell ref="RHZ333:RHZ334"/>
    <mergeCell ref="RIA333:RIA334"/>
    <mergeCell ref="RHJ333:RHJ334"/>
    <mergeCell ref="RHK333:RHK334"/>
    <mergeCell ref="RHL333:RHL334"/>
    <mergeCell ref="RHM333:RHM334"/>
    <mergeCell ref="RHN333:RHN334"/>
    <mergeCell ref="RHO333:RHO334"/>
    <mergeCell ref="RHP333:RHP334"/>
    <mergeCell ref="RHQ333:RHQ334"/>
    <mergeCell ref="RHR333:RHR334"/>
    <mergeCell ref="RJU333:RJU334"/>
    <mergeCell ref="RJV333:RJV334"/>
    <mergeCell ref="RJW333:RJW334"/>
    <mergeCell ref="RJX333:RJX334"/>
    <mergeCell ref="RJY333:RJY334"/>
    <mergeCell ref="RJZ333:RJZ334"/>
    <mergeCell ref="RKA333:RKA334"/>
    <mergeCell ref="RKB333:RKB334"/>
    <mergeCell ref="RKC333:RKC334"/>
    <mergeCell ref="RJL333:RJL334"/>
    <mergeCell ref="RJM333:RJM334"/>
    <mergeCell ref="RJN333:RJN334"/>
    <mergeCell ref="RJO333:RJO334"/>
    <mergeCell ref="RJP333:RJP334"/>
    <mergeCell ref="RJQ333:RJQ334"/>
    <mergeCell ref="RJR333:RJR334"/>
    <mergeCell ref="RJS333:RJS334"/>
    <mergeCell ref="RJT333:RJT334"/>
    <mergeCell ref="RJC333:RJC334"/>
    <mergeCell ref="RJD333:RJD334"/>
    <mergeCell ref="RJE333:RJE334"/>
    <mergeCell ref="RJF333:RJF334"/>
    <mergeCell ref="RJG333:RJG334"/>
    <mergeCell ref="RJH333:RJH334"/>
    <mergeCell ref="RJI333:RJI334"/>
    <mergeCell ref="RJJ333:RJJ334"/>
    <mergeCell ref="RJK333:RJK334"/>
    <mergeCell ref="RIT333:RIT334"/>
    <mergeCell ref="RIU333:RIU334"/>
    <mergeCell ref="RIV333:RIV334"/>
    <mergeCell ref="RIW333:RIW334"/>
    <mergeCell ref="RIX333:RIX334"/>
    <mergeCell ref="RIY333:RIY334"/>
    <mergeCell ref="RIZ333:RIZ334"/>
    <mergeCell ref="RJA333:RJA334"/>
    <mergeCell ref="RJB333:RJB334"/>
    <mergeCell ref="RLE333:RLE334"/>
    <mergeCell ref="RLF333:RLF334"/>
    <mergeCell ref="RLG333:RLG334"/>
    <mergeCell ref="RLH333:RLH334"/>
    <mergeCell ref="RLI333:RLI334"/>
    <mergeCell ref="RLJ333:RLJ334"/>
    <mergeCell ref="RLK333:RLK334"/>
    <mergeCell ref="RLL333:RLL334"/>
    <mergeCell ref="RLM333:RLM334"/>
    <mergeCell ref="RKV333:RKV334"/>
    <mergeCell ref="RKW333:RKW334"/>
    <mergeCell ref="RKX333:RKX334"/>
    <mergeCell ref="RKY333:RKY334"/>
    <mergeCell ref="RKZ333:RKZ334"/>
    <mergeCell ref="RLA333:RLA334"/>
    <mergeCell ref="RLB333:RLB334"/>
    <mergeCell ref="RLC333:RLC334"/>
    <mergeCell ref="RLD333:RLD334"/>
    <mergeCell ref="RKM333:RKM334"/>
    <mergeCell ref="RKN333:RKN334"/>
    <mergeCell ref="RKO333:RKO334"/>
    <mergeCell ref="RKP333:RKP334"/>
    <mergeCell ref="RKQ333:RKQ334"/>
    <mergeCell ref="RKR333:RKR334"/>
    <mergeCell ref="RKS333:RKS334"/>
    <mergeCell ref="RKT333:RKT334"/>
    <mergeCell ref="RKU333:RKU334"/>
    <mergeCell ref="RKD333:RKD334"/>
    <mergeCell ref="RKE333:RKE334"/>
    <mergeCell ref="RKF333:RKF334"/>
    <mergeCell ref="RKG333:RKG334"/>
    <mergeCell ref="RKH333:RKH334"/>
    <mergeCell ref="RKI333:RKI334"/>
    <mergeCell ref="RKJ333:RKJ334"/>
    <mergeCell ref="RKK333:RKK334"/>
    <mergeCell ref="RKL333:RKL334"/>
    <mergeCell ref="RMO333:RMO334"/>
    <mergeCell ref="RMP333:RMP334"/>
    <mergeCell ref="RMQ333:RMQ334"/>
    <mergeCell ref="RMR333:RMR334"/>
    <mergeCell ref="RMS333:RMS334"/>
    <mergeCell ref="RMT333:RMT334"/>
    <mergeCell ref="RMU333:RMU334"/>
    <mergeCell ref="RMV333:RMV334"/>
    <mergeCell ref="RMW333:RMW334"/>
    <mergeCell ref="RMF333:RMF334"/>
    <mergeCell ref="RMG333:RMG334"/>
    <mergeCell ref="RMH333:RMH334"/>
    <mergeCell ref="RMI333:RMI334"/>
    <mergeCell ref="RMJ333:RMJ334"/>
    <mergeCell ref="RMK333:RMK334"/>
    <mergeCell ref="RML333:RML334"/>
    <mergeCell ref="RMM333:RMM334"/>
    <mergeCell ref="RMN333:RMN334"/>
    <mergeCell ref="RLW333:RLW334"/>
    <mergeCell ref="RLX333:RLX334"/>
    <mergeCell ref="RLY333:RLY334"/>
    <mergeCell ref="RLZ333:RLZ334"/>
    <mergeCell ref="RMA333:RMA334"/>
    <mergeCell ref="RMB333:RMB334"/>
    <mergeCell ref="RMC333:RMC334"/>
    <mergeCell ref="RMD333:RMD334"/>
    <mergeCell ref="RME333:RME334"/>
    <mergeCell ref="RLN333:RLN334"/>
    <mergeCell ref="RLO333:RLO334"/>
    <mergeCell ref="RLP333:RLP334"/>
    <mergeCell ref="RLQ333:RLQ334"/>
    <mergeCell ref="RLR333:RLR334"/>
    <mergeCell ref="RLS333:RLS334"/>
    <mergeCell ref="RLT333:RLT334"/>
    <mergeCell ref="RLU333:RLU334"/>
    <mergeCell ref="RLV333:RLV334"/>
    <mergeCell ref="RNY333:RNY334"/>
    <mergeCell ref="RNZ333:RNZ334"/>
    <mergeCell ref="ROA333:ROA334"/>
    <mergeCell ref="ROB333:ROB334"/>
    <mergeCell ref="ROC333:ROC334"/>
    <mergeCell ref="ROD333:ROD334"/>
    <mergeCell ref="ROE333:ROE334"/>
    <mergeCell ref="ROF333:ROF334"/>
    <mergeCell ref="ROG333:ROG334"/>
    <mergeCell ref="RNP333:RNP334"/>
    <mergeCell ref="RNQ333:RNQ334"/>
    <mergeCell ref="RNR333:RNR334"/>
    <mergeCell ref="RNS333:RNS334"/>
    <mergeCell ref="RNT333:RNT334"/>
    <mergeCell ref="RNU333:RNU334"/>
    <mergeCell ref="RNV333:RNV334"/>
    <mergeCell ref="RNW333:RNW334"/>
    <mergeCell ref="RNX333:RNX334"/>
    <mergeCell ref="RNG333:RNG334"/>
    <mergeCell ref="RNH333:RNH334"/>
    <mergeCell ref="RNI333:RNI334"/>
    <mergeCell ref="RNJ333:RNJ334"/>
    <mergeCell ref="RNK333:RNK334"/>
    <mergeCell ref="RNL333:RNL334"/>
    <mergeCell ref="RNM333:RNM334"/>
    <mergeCell ref="RNN333:RNN334"/>
    <mergeCell ref="RNO333:RNO334"/>
    <mergeCell ref="RMX333:RMX334"/>
    <mergeCell ref="RMY333:RMY334"/>
    <mergeCell ref="RMZ333:RMZ334"/>
    <mergeCell ref="RNA333:RNA334"/>
    <mergeCell ref="RNB333:RNB334"/>
    <mergeCell ref="RNC333:RNC334"/>
    <mergeCell ref="RND333:RND334"/>
    <mergeCell ref="RNE333:RNE334"/>
    <mergeCell ref="RNF333:RNF334"/>
    <mergeCell ref="RPI333:RPI334"/>
    <mergeCell ref="RPJ333:RPJ334"/>
    <mergeCell ref="RPK333:RPK334"/>
    <mergeCell ref="RPL333:RPL334"/>
    <mergeCell ref="RPM333:RPM334"/>
    <mergeCell ref="RPN333:RPN334"/>
    <mergeCell ref="RPO333:RPO334"/>
    <mergeCell ref="RPP333:RPP334"/>
    <mergeCell ref="RPQ333:RPQ334"/>
    <mergeCell ref="ROZ333:ROZ334"/>
    <mergeCell ref="RPA333:RPA334"/>
    <mergeCell ref="RPB333:RPB334"/>
    <mergeCell ref="RPC333:RPC334"/>
    <mergeCell ref="RPD333:RPD334"/>
    <mergeCell ref="RPE333:RPE334"/>
    <mergeCell ref="RPF333:RPF334"/>
    <mergeCell ref="RPG333:RPG334"/>
    <mergeCell ref="RPH333:RPH334"/>
    <mergeCell ref="ROQ333:ROQ334"/>
    <mergeCell ref="ROR333:ROR334"/>
    <mergeCell ref="ROS333:ROS334"/>
    <mergeCell ref="ROT333:ROT334"/>
    <mergeCell ref="ROU333:ROU334"/>
    <mergeCell ref="ROV333:ROV334"/>
    <mergeCell ref="ROW333:ROW334"/>
    <mergeCell ref="ROX333:ROX334"/>
    <mergeCell ref="ROY333:ROY334"/>
    <mergeCell ref="ROH333:ROH334"/>
    <mergeCell ref="ROI333:ROI334"/>
    <mergeCell ref="ROJ333:ROJ334"/>
    <mergeCell ref="ROK333:ROK334"/>
    <mergeCell ref="ROL333:ROL334"/>
    <mergeCell ref="ROM333:ROM334"/>
    <mergeCell ref="RON333:RON334"/>
    <mergeCell ref="ROO333:ROO334"/>
    <mergeCell ref="ROP333:ROP334"/>
    <mergeCell ref="RQS333:RQS334"/>
    <mergeCell ref="RQT333:RQT334"/>
    <mergeCell ref="RQU333:RQU334"/>
    <mergeCell ref="RQV333:RQV334"/>
    <mergeCell ref="RQW333:RQW334"/>
    <mergeCell ref="RQX333:RQX334"/>
    <mergeCell ref="RQY333:RQY334"/>
    <mergeCell ref="RQZ333:RQZ334"/>
    <mergeCell ref="RRA333:RRA334"/>
    <mergeCell ref="RQJ333:RQJ334"/>
    <mergeCell ref="RQK333:RQK334"/>
    <mergeCell ref="RQL333:RQL334"/>
    <mergeCell ref="RQM333:RQM334"/>
    <mergeCell ref="RQN333:RQN334"/>
    <mergeCell ref="RQO333:RQO334"/>
    <mergeCell ref="RQP333:RQP334"/>
    <mergeCell ref="RQQ333:RQQ334"/>
    <mergeCell ref="RQR333:RQR334"/>
    <mergeCell ref="RQA333:RQA334"/>
    <mergeCell ref="RQB333:RQB334"/>
    <mergeCell ref="RQC333:RQC334"/>
    <mergeCell ref="RQD333:RQD334"/>
    <mergeCell ref="RQE333:RQE334"/>
    <mergeCell ref="RQF333:RQF334"/>
    <mergeCell ref="RQG333:RQG334"/>
    <mergeCell ref="RQH333:RQH334"/>
    <mergeCell ref="RQI333:RQI334"/>
    <mergeCell ref="RPR333:RPR334"/>
    <mergeCell ref="RPS333:RPS334"/>
    <mergeCell ref="RPT333:RPT334"/>
    <mergeCell ref="RPU333:RPU334"/>
    <mergeCell ref="RPV333:RPV334"/>
    <mergeCell ref="RPW333:RPW334"/>
    <mergeCell ref="RPX333:RPX334"/>
    <mergeCell ref="RPY333:RPY334"/>
    <mergeCell ref="RPZ333:RPZ334"/>
    <mergeCell ref="RSC333:RSC334"/>
    <mergeCell ref="RSD333:RSD334"/>
    <mergeCell ref="RSE333:RSE334"/>
    <mergeCell ref="RSF333:RSF334"/>
    <mergeCell ref="RSG333:RSG334"/>
    <mergeCell ref="RSH333:RSH334"/>
    <mergeCell ref="RSI333:RSI334"/>
    <mergeCell ref="RSJ333:RSJ334"/>
    <mergeCell ref="RSK333:RSK334"/>
    <mergeCell ref="RRT333:RRT334"/>
    <mergeCell ref="RRU333:RRU334"/>
    <mergeCell ref="RRV333:RRV334"/>
    <mergeCell ref="RRW333:RRW334"/>
    <mergeCell ref="RRX333:RRX334"/>
    <mergeCell ref="RRY333:RRY334"/>
    <mergeCell ref="RRZ333:RRZ334"/>
    <mergeCell ref="RSA333:RSA334"/>
    <mergeCell ref="RSB333:RSB334"/>
    <mergeCell ref="RRK333:RRK334"/>
    <mergeCell ref="RRL333:RRL334"/>
    <mergeCell ref="RRM333:RRM334"/>
    <mergeCell ref="RRN333:RRN334"/>
    <mergeCell ref="RRO333:RRO334"/>
    <mergeCell ref="RRP333:RRP334"/>
    <mergeCell ref="RRQ333:RRQ334"/>
    <mergeCell ref="RRR333:RRR334"/>
    <mergeCell ref="RRS333:RRS334"/>
    <mergeCell ref="RRB333:RRB334"/>
    <mergeCell ref="RRC333:RRC334"/>
    <mergeCell ref="RRD333:RRD334"/>
    <mergeCell ref="RRE333:RRE334"/>
    <mergeCell ref="RRF333:RRF334"/>
    <mergeCell ref="RRG333:RRG334"/>
    <mergeCell ref="RRH333:RRH334"/>
    <mergeCell ref="RRI333:RRI334"/>
    <mergeCell ref="RRJ333:RRJ334"/>
    <mergeCell ref="RTM333:RTM334"/>
    <mergeCell ref="RTN333:RTN334"/>
    <mergeCell ref="RTO333:RTO334"/>
    <mergeCell ref="RTP333:RTP334"/>
    <mergeCell ref="RTQ333:RTQ334"/>
    <mergeCell ref="RTR333:RTR334"/>
    <mergeCell ref="RTS333:RTS334"/>
    <mergeCell ref="RTT333:RTT334"/>
    <mergeCell ref="RTU333:RTU334"/>
    <mergeCell ref="RTD333:RTD334"/>
    <mergeCell ref="RTE333:RTE334"/>
    <mergeCell ref="RTF333:RTF334"/>
    <mergeCell ref="RTG333:RTG334"/>
    <mergeCell ref="RTH333:RTH334"/>
    <mergeCell ref="RTI333:RTI334"/>
    <mergeCell ref="RTJ333:RTJ334"/>
    <mergeCell ref="RTK333:RTK334"/>
    <mergeCell ref="RTL333:RTL334"/>
    <mergeCell ref="RSU333:RSU334"/>
    <mergeCell ref="RSV333:RSV334"/>
    <mergeCell ref="RSW333:RSW334"/>
    <mergeCell ref="RSX333:RSX334"/>
    <mergeCell ref="RSY333:RSY334"/>
    <mergeCell ref="RSZ333:RSZ334"/>
    <mergeCell ref="RTA333:RTA334"/>
    <mergeCell ref="RTB333:RTB334"/>
    <mergeCell ref="RTC333:RTC334"/>
    <mergeCell ref="RSL333:RSL334"/>
    <mergeCell ref="RSM333:RSM334"/>
    <mergeCell ref="RSN333:RSN334"/>
    <mergeCell ref="RSO333:RSO334"/>
    <mergeCell ref="RSP333:RSP334"/>
    <mergeCell ref="RSQ333:RSQ334"/>
    <mergeCell ref="RSR333:RSR334"/>
    <mergeCell ref="RSS333:RSS334"/>
    <mergeCell ref="RST333:RST334"/>
    <mergeCell ref="RUW333:RUW334"/>
    <mergeCell ref="RUX333:RUX334"/>
    <mergeCell ref="RUY333:RUY334"/>
    <mergeCell ref="RUZ333:RUZ334"/>
    <mergeCell ref="RVA333:RVA334"/>
    <mergeCell ref="RVB333:RVB334"/>
    <mergeCell ref="RVC333:RVC334"/>
    <mergeCell ref="RVD333:RVD334"/>
    <mergeCell ref="RVE333:RVE334"/>
    <mergeCell ref="RUN333:RUN334"/>
    <mergeCell ref="RUO333:RUO334"/>
    <mergeCell ref="RUP333:RUP334"/>
    <mergeCell ref="RUQ333:RUQ334"/>
    <mergeCell ref="RUR333:RUR334"/>
    <mergeCell ref="RUS333:RUS334"/>
    <mergeCell ref="RUT333:RUT334"/>
    <mergeCell ref="RUU333:RUU334"/>
    <mergeCell ref="RUV333:RUV334"/>
    <mergeCell ref="RUE333:RUE334"/>
    <mergeCell ref="RUF333:RUF334"/>
    <mergeCell ref="RUG333:RUG334"/>
    <mergeCell ref="RUH333:RUH334"/>
    <mergeCell ref="RUI333:RUI334"/>
    <mergeCell ref="RUJ333:RUJ334"/>
    <mergeCell ref="RUK333:RUK334"/>
    <mergeCell ref="RUL333:RUL334"/>
    <mergeCell ref="RUM333:RUM334"/>
    <mergeCell ref="RTV333:RTV334"/>
    <mergeCell ref="RTW333:RTW334"/>
    <mergeCell ref="RTX333:RTX334"/>
    <mergeCell ref="RTY333:RTY334"/>
    <mergeCell ref="RTZ333:RTZ334"/>
    <mergeCell ref="RUA333:RUA334"/>
    <mergeCell ref="RUB333:RUB334"/>
    <mergeCell ref="RUC333:RUC334"/>
    <mergeCell ref="RUD333:RUD334"/>
    <mergeCell ref="RWG333:RWG334"/>
    <mergeCell ref="RWH333:RWH334"/>
    <mergeCell ref="RWI333:RWI334"/>
    <mergeCell ref="RWJ333:RWJ334"/>
    <mergeCell ref="RWK333:RWK334"/>
    <mergeCell ref="RWL333:RWL334"/>
    <mergeCell ref="RWM333:RWM334"/>
    <mergeCell ref="RWN333:RWN334"/>
    <mergeCell ref="RWO333:RWO334"/>
    <mergeCell ref="RVX333:RVX334"/>
    <mergeCell ref="RVY333:RVY334"/>
    <mergeCell ref="RVZ333:RVZ334"/>
    <mergeCell ref="RWA333:RWA334"/>
    <mergeCell ref="RWB333:RWB334"/>
    <mergeCell ref="RWC333:RWC334"/>
    <mergeCell ref="RWD333:RWD334"/>
    <mergeCell ref="RWE333:RWE334"/>
    <mergeCell ref="RWF333:RWF334"/>
    <mergeCell ref="RVO333:RVO334"/>
    <mergeCell ref="RVP333:RVP334"/>
    <mergeCell ref="RVQ333:RVQ334"/>
    <mergeCell ref="RVR333:RVR334"/>
    <mergeCell ref="RVS333:RVS334"/>
    <mergeCell ref="RVT333:RVT334"/>
    <mergeCell ref="RVU333:RVU334"/>
    <mergeCell ref="RVV333:RVV334"/>
    <mergeCell ref="RVW333:RVW334"/>
    <mergeCell ref="RVF333:RVF334"/>
    <mergeCell ref="RVG333:RVG334"/>
    <mergeCell ref="RVH333:RVH334"/>
    <mergeCell ref="RVI333:RVI334"/>
    <mergeCell ref="RVJ333:RVJ334"/>
    <mergeCell ref="RVK333:RVK334"/>
    <mergeCell ref="RVL333:RVL334"/>
    <mergeCell ref="RVM333:RVM334"/>
    <mergeCell ref="RVN333:RVN334"/>
    <mergeCell ref="RXQ333:RXQ334"/>
    <mergeCell ref="RXR333:RXR334"/>
    <mergeCell ref="RXS333:RXS334"/>
    <mergeCell ref="RXT333:RXT334"/>
    <mergeCell ref="RXU333:RXU334"/>
    <mergeCell ref="RXV333:RXV334"/>
    <mergeCell ref="RXW333:RXW334"/>
    <mergeCell ref="RXX333:RXX334"/>
    <mergeCell ref="RXY333:RXY334"/>
    <mergeCell ref="RXH333:RXH334"/>
    <mergeCell ref="RXI333:RXI334"/>
    <mergeCell ref="RXJ333:RXJ334"/>
    <mergeCell ref="RXK333:RXK334"/>
    <mergeCell ref="RXL333:RXL334"/>
    <mergeCell ref="RXM333:RXM334"/>
    <mergeCell ref="RXN333:RXN334"/>
    <mergeCell ref="RXO333:RXO334"/>
    <mergeCell ref="RXP333:RXP334"/>
    <mergeCell ref="RWY333:RWY334"/>
    <mergeCell ref="RWZ333:RWZ334"/>
    <mergeCell ref="RXA333:RXA334"/>
    <mergeCell ref="RXB333:RXB334"/>
    <mergeCell ref="RXC333:RXC334"/>
    <mergeCell ref="RXD333:RXD334"/>
    <mergeCell ref="RXE333:RXE334"/>
    <mergeCell ref="RXF333:RXF334"/>
    <mergeCell ref="RXG333:RXG334"/>
    <mergeCell ref="RWP333:RWP334"/>
    <mergeCell ref="RWQ333:RWQ334"/>
    <mergeCell ref="RWR333:RWR334"/>
    <mergeCell ref="RWS333:RWS334"/>
    <mergeCell ref="RWT333:RWT334"/>
    <mergeCell ref="RWU333:RWU334"/>
    <mergeCell ref="RWV333:RWV334"/>
    <mergeCell ref="RWW333:RWW334"/>
    <mergeCell ref="RWX333:RWX334"/>
    <mergeCell ref="RZA333:RZA334"/>
    <mergeCell ref="RZB333:RZB334"/>
    <mergeCell ref="RZC333:RZC334"/>
    <mergeCell ref="RZD333:RZD334"/>
    <mergeCell ref="RZE333:RZE334"/>
    <mergeCell ref="RZF333:RZF334"/>
    <mergeCell ref="RZG333:RZG334"/>
    <mergeCell ref="RZH333:RZH334"/>
    <mergeCell ref="RZI333:RZI334"/>
    <mergeCell ref="RYR333:RYR334"/>
    <mergeCell ref="RYS333:RYS334"/>
    <mergeCell ref="RYT333:RYT334"/>
    <mergeCell ref="RYU333:RYU334"/>
    <mergeCell ref="RYV333:RYV334"/>
    <mergeCell ref="RYW333:RYW334"/>
    <mergeCell ref="RYX333:RYX334"/>
    <mergeCell ref="RYY333:RYY334"/>
    <mergeCell ref="RYZ333:RYZ334"/>
    <mergeCell ref="RYI333:RYI334"/>
    <mergeCell ref="RYJ333:RYJ334"/>
    <mergeCell ref="RYK333:RYK334"/>
    <mergeCell ref="RYL333:RYL334"/>
    <mergeCell ref="RYM333:RYM334"/>
    <mergeCell ref="RYN333:RYN334"/>
    <mergeCell ref="RYO333:RYO334"/>
    <mergeCell ref="RYP333:RYP334"/>
    <mergeCell ref="RYQ333:RYQ334"/>
    <mergeCell ref="RXZ333:RXZ334"/>
    <mergeCell ref="RYA333:RYA334"/>
    <mergeCell ref="RYB333:RYB334"/>
    <mergeCell ref="RYC333:RYC334"/>
    <mergeCell ref="RYD333:RYD334"/>
    <mergeCell ref="RYE333:RYE334"/>
    <mergeCell ref="RYF333:RYF334"/>
    <mergeCell ref="RYG333:RYG334"/>
    <mergeCell ref="RYH333:RYH334"/>
    <mergeCell ref="SAK333:SAK334"/>
    <mergeCell ref="SAL333:SAL334"/>
    <mergeCell ref="SAM333:SAM334"/>
    <mergeCell ref="SAN333:SAN334"/>
    <mergeCell ref="SAO333:SAO334"/>
    <mergeCell ref="SAP333:SAP334"/>
    <mergeCell ref="SAQ333:SAQ334"/>
    <mergeCell ref="SAR333:SAR334"/>
    <mergeCell ref="SAS333:SAS334"/>
    <mergeCell ref="SAB333:SAB334"/>
    <mergeCell ref="SAC333:SAC334"/>
    <mergeCell ref="SAD333:SAD334"/>
    <mergeCell ref="SAE333:SAE334"/>
    <mergeCell ref="SAF333:SAF334"/>
    <mergeCell ref="SAG333:SAG334"/>
    <mergeCell ref="SAH333:SAH334"/>
    <mergeCell ref="SAI333:SAI334"/>
    <mergeCell ref="SAJ333:SAJ334"/>
    <mergeCell ref="RZS333:RZS334"/>
    <mergeCell ref="RZT333:RZT334"/>
    <mergeCell ref="RZU333:RZU334"/>
    <mergeCell ref="RZV333:RZV334"/>
    <mergeCell ref="RZW333:RZW334"/>
    <mergeCell ref="RZX333:RZX334"/>
    <mergeCell ref="RZY333:RZY334"/>
    <mergeCell ref="RZZ333:RZZ334"/>
    <mergeCell ref="SAA333:SAA334"/>
    <mergeCell ref="RZJ333:RZJ334"/>
    <mergeCell ref="RZK333:RZK334"/>
    <mergeCell ref="RZL333:RZL334"/>
    <mergeCell ref="RZM333:RZM334"/>
    <mergeCell ref="RZN333:RZN334"/>
    <mergeCell ref="RZO333:RZO334"/>
    <mergeCell ref="RZP333:RZP334"/>
    <mergeCell ref="RZQ333:RZQ334"/>
    <mergeCell ref="RZR333:RZR334"/>
    <mergeCell ref="SBU333:SBU334"/>
    <mergeCell ref="SBV333:SBV334"/>
    <mergeCell ref="SBW333:SBW334"/>
    <mergeCell ref="SBX333:SBX334"/>
    <mergeCell ref="SBY333:SBY334"/>
    <mergeCell ref="SBZ333:SBZ334"/>
    <mergeCell ref="SCA333:SCA334"/>
    <mergeCell ref="SCB333:SCB334"/>
    <mergeCell ref="SCC333:SCC334"/>
    <mergeCell ref="SBL333:SBL334"/>
    <mergeCell ref="SBM333:SBM334"/>
    <mergeCell ref="SBN333:SBN334"/>
    <mergeCell ref="SBO333:SBO334"/>
    <mergeCell ref="SBP333:SBP334"/>
    <mergeCell ref="SBQ333:SBQ334"/>
    <mergeCell ref="SBR333:SBR334"/>
    <mergeCell ref="SBS333:SBS334"/>
    <mergeCell ref="SBT333:SBT334"/>
    <mergeCell ref="SBC333:SBC334"/>
    <mergeCell ref="SBD333:SBD334"/>
    <mergeCell ref="SBE333:SBE334"/>
    <mergeCell ref="SBF333:SBF334"/>
    <mergeCell ref="SBG333:SBG334"/>
    <mergeCell ref="SBH333:SBH334"/>
    <mergeCell ref="SBI333:SBI334"/>
    <mergeCell ref="SBJ333:SBJ334"/>
    <mergeCell ref="SBK333:SBK334"/>
    <mergeCell ref="SAT333:SAT334"/>
    <mergeCell ref="SAU333:SAU334"/>
    <mergeCell ref="SAV333:SAV334"/>
    <mergeCell ref="SAW333:SAW334"/>
    <mergeCell ref="SAX333:SAX334"/>
    <mergeCell ref="SAY333:SAY334"/>
    <mergeCell ref="SAZ333:SAZ334"/>
    <mergeCell ref="SBA333:SBA334"/>
    <mergeCell ref="SBB333:SBB334"/>
    <mergeCell ref="SDE333:SDE334"/>
    <mergeCell ref="SDF333:SDF334"/>
    <mergeCell ref="SDG333:SDG334"/>
    <mergeCell ref="SDH333:SDH334"/>
    <mergeCell ref="SDI333:SDI334"/>
    <mergeCell ref="SDJ333:SDJ334"/>
    <mergeCell ref="SDK333:SDK334"/>
    <mergeCell ref="SDL333:SDL334"/>
    <mergeCell ref="SDM333:SDM334"/>
    <mergeCell ref="SCV333:SCV334"/>
    <mergeCell ref="SCW333:SCW334"/>
    <mergeCell ref="SCX333:SCX334"/>
    <mergeCell ref="SCY333:SCY334"/>
    <mergeCell ref="SCZ333:SCZ334"/>
    <mergeCell ref="SDA333:SDA334"/>
    <mergeCell ref="SDB333:SDB334"/>
    <mergeCell ref="SDC333:SDC334"/>
    <mergeCell ref="SDD333:SDD334"/>
    <mergeCell ref="SCM333:SCM334"/>
    <mergeCell ref="SCN333:SCN334"/>
    <mergeCell ref="SCO333:SCO334"/>
    <mergeCell ref="SCP333:SCP334"/>
    <mergeCell ref="SCQ333:SCQ334"/>
    <mergeCell ref="SCR333:SCR334"/>
    <mergeCell ref="SCS333:SCS334"/>
    <mergeCell ref="SCT333:SCT334"/>
    <mergeCell ref="SCU333:SCU334"/>
    <mergeCell ref="SCD333:SCD334"/>
    <mergeCell ref="SCE333:SCE334"/>
    <mergeCell ref="SCF333:SCF334"/>
    <mergeCell ref="SCG333:SCG334"/>
    <mergeCell ref="SCH333:SCH334"/>
    <mergeCell ref="SCI333:SCI334"/>
    <mergeCell ref="SCJ333:SCJ334"/>
    <mergeCell ref="SCK333:SCK334"/>
    <mergeCell ref="SCL333:SCL334"/>
    <mergeCell ref="SEO333:SEO334"/>
    <mergeCell ref="SEP333:SEP334"/>
    <mergeCell ref="SEQ333:SEQ334"/>
    <mergeCell ref="SER333:SER334"/>
    <mergeCell ref="SES333:SES334"/>
    <mergeCell ref="SET333:SET334"/>
    <mergeCell ref="SEU333:SEU334"/>
    <mergeCell ref="SEV333:SEV334"/>
    <mergeCell ref="SEW333:SEW334"/>
    <mergeCell ref="SEF333:SEF334"/>
    <mergeCell ref="SEG333:SEG334"/>
    <mergeCell ref="SEH333:SEH334"/>
    <mergeCell ref="SEI333:SEI334"/>
    <mergeCell ref="SEJ333:SEJ334"/>
    <mergeCell ref="SEK333:SEK334"/>
    <mergeCell ref="SEL333:SEL334"/>
    <mergeCell ref="SEM333:SEM334"/>
    <mergeCell ref="SEN333:SEN334"/>
    <mergeCell ref="SDW333:SDW334"/>
    <mergeCell ref="SDX333:SDX334"/>
    <mergeCell ref="SDY333:SDY334"/>
    <mergeCell ref="SDZ333:SDZ334"/>
    <mergeCell ref="SEA333:SEA334"/>
    <mergeCell ref="SEB333:SEB334"/>
    <mergeCell ref="SEC333:SEC334"/>
    <mergeCell ref="SED333:SED334"/>
    <mergeCell ref="SEE333:SEE334"/>
    <mergeCell ref="SDN333:SDN334"/>
    <mergeCell ref="SDO333:SDO334"/>
    <mergeCell ref="SDP333:SDP334"/>
    <mergeCell ref="SDQ333:SDQ334"/>
    <mergeCell ref="SDR333:SDR334"/>
    <mergeCell ref="SDS333:SDS334"/>
    <mergeCell ref="SDT333:SDT334"/>
    <mergeCell ref="SDU333:SDU334"/>
    <mergeCell ref="SDV333:SDV334"/>
    <mergeCell ref="SFY333:SFY334"/>
    <mergeCell ref="SFZ333:SFZ334"/>
    <mergeCell ref="SGA333:SGA334"/>
    <mergeCell ref="SGB333:SGB334"/>
    <mergeCell ref="SGC333:SGC334"/>
    <mergeCell ref="SGD333:SGD334"/>
    <mergeCell ref="SGE333:SGE334"/>
    <mergeCell ref="SGF333:SGF334"/>
    <mergeCell ref="SGG333:SGG334"/>
    <mergeCell ref="SFP333:SFP334"/>
    <mergeCell ref="SFQ333:SFQ334"/>
    <mergeCell ref="SFR333:SFR334"/>
    <mergeCell ref="SFS333:SFS334"/>
    <mergeCell ref="SFT333:SFT334"/>
    <mergeCell ref="SFU333:SFU334"/>
    <mergeCell ref="SFV333:SFV334"/>
    <mergeCell ref="SFW333:SFW334"/>
    <mergeCell ref="SFX333:SFX334"/>
    <mergeCell ref="SFG333:SFG334"/>
    <mergeCell ref="SFH333:SFH334"/>
    <mergeCell ref="SFI333:SFI334"/>
    <mergeCell ref="SFJ333:SFJ334"/>
    <mergeCell ref="SFK333:SFK334"/>
    <mergeCell ref="SFL333:SFL334"/>
    <mergeCell ref="SFM333:SFM334"/>
    <mergeCell ref="SFN333:SFN334"/>
    <mergeCell ref="SFO333:SFO334"/>
    <mergeCell ref="SEX333:SEX334"/>
    <mergeCell ref="SEY333:SEY334"/>
    <mergeCell ref="SEZ333:SEZ334"/>
    <mergeCell ref="SFA333:SFA334"/>
    <mergeCell ref="SFB333:SFB334"/>
    <mergeCell ref="SFC333:SFC334"/>
    <mergeCell ref="SFD333:SFD334"/>
    <mergeCell ref="SFE333:SFE334"/>
    <mergeCell ref="SFF333:SFF334"/>
    <mergeCell ref="SHI333:SHI334"/>
    <mergeCell ref="SHJ333:SHJ334"/>
    <mergeCell ref="SHK333:SHK334"/>
    <mergeCell ref="SHL333:SHL334"/>
    <mergeCell ref="SHM333:SHM334"/>
    <mergeCell ref="SHN333:SHN334"/>
    <mergeCell ref="SHO333:SHO334"/>
    <mergeCell ref="SHP333:SHP334"/>
    <mergeCell ref="SHQ333:SHQ334"/>
    <mergeCell ref="SGZ333:SGZ334"/>
    <mergeCell ref="SHA333:SHA334"/>
    <mergeCell ref="SHB333:SHB334"/>
    <mergeCell ref="SHC333:SHC334"/>
    <mergeCell ref="SHD333:SHD334"/>
    <mergeCell ref="SHE333:SHE334"/>
    <mergeCell ref="SHF333:SHF334"/>
    <mergeCell ref="SHG333:SHG334"/>
    <mergeCell ref="SHH333:SHH334"/>
    <mergeCell ref="SGQ333:SGQ334"/>
    <mergeCell ref="SGR333:SGR334"/>
    <mergeCell ref="SGS333:SGS334"/>
    <mergeCell ref="SGT333:SGT334"/>
    <mergeCell ref="SGU333:SGU334"/>
    <mergeCell ref="SGV333:SGV334"/>
    <mergeCell ref="SGW333:SGW334"/>
    <mergeCell ref="SGX333:SGX334"/>
    <mergeCell ref="SGY333:SGY334"/>
    <mergeCell ref="SGH333:SGH334"/>
    <mergeCell ref="SGI333:SGI334"/>
    <mergeCell ref="SGJ333:SGJ334"/>
    <mergeCell ref="SGK333:SGK334"/>
    <mergeCell ref="SGL333:SGL334"/>
    <mergeCell ref="SGM333:SGM334"/>
    <mergeCell ref="SGN333:SGN334"/>
    <mergeCell ref="SGO333:SGO334"/>
    <mergeCell ref="SGP333:SGP334"/>
    <mergeCell ref="SIS333:SIS334"/>
    <mergeCell ref="SIT333:SIT334"/>
    <mergeCell ref="SIU333:SIU334"/>
    <mergeCell ref="SIV333:SIV334"/>
    <mergeCell ref="SIW333:SIW334"/>
    <mergeCell ref="SIX333:SIX334"/>
    <mergeCell ref="SIY333:SIY334"/>
    <mergeCell ref="SIZ333:SIZ334"/>
    <mergeCell ref="SJA333:SJA334"/>
    <mergeCell ref="SIJ333:SIJ334"/>
    <mergeCell ref="SIK333:SIK334"/>
    <mergeCell ref="SIL333:SIL334"/>
    <mergeCell ref="SIM333:SIM334"/>
    <mergeCell ref="SIN333:SIN334"/>
    <mergeCell ref="SIO333:SIO334"/>
    <mergeCell ref="SIP333:SIP334"/>
    <mergeCell ref="SIQ333:SIQ334"/>
    <mergeCell ref="SIR333:SIR334"/>
    <mergeCell ref="SIA333:SIA334"/>
    <mergeCell ref="SIB333:SIB334"/>
    <mergeCell ref="SIC333:SIC334"/>
    <mergeCell ref="SID333:SID334"/>
    <mergeCell ref="SIE333:SIE334"/>
    <mergeCell ref="SIF333:SIF334"/>
    <mergeCell ref="SIG333:SIG334"/>
    <mergeCell ref="SIH333:SIH334"/>
    <mergeCell ref="SII333:SII334"/>
    <mergeCell ref="SHR333:SHR334"/>
    <mergeCell ref="SHS333:SHS334"/>
    <mergeCell ref="SHT333:SHT334"/>
    <mergeCell ref="SHU333:SHU334"/>
    <mergeCell ref="SHV333:SHV334"/>
    <mergeCell ref="SHW333:SHW334"/>
    <mergeCell ref="SHX333:SHX334"/>
    <mergeCell ref="SHY333:SHY334"/>
    <mergeCell ref="SHZ333:SHZ334"/>
    <mergeCell ref="SKC333:SKC334"/>
    <mergeCell ref="SKD333:SKD334"/>
    <mergeCell ref="SKE333:SKE334"/>
    <mergeCell ref="SKF333:SKF334"/>
    <mergeCell ref="SKG333:SKG334"/>
    <mergeCell ref="SKH333:SKH334"/>
    <mergeCell ref="SKI333:SKI334"/>
    <mergeCell ref="SKJ333:SKJ334"/>
    <mergeCell ref="SKK333:SKK334"/>
    <mergeCell ref="SJT333:SJT334"/>
    <mergeCell ref="SJU333:SJU334"/>
    <mergeCell ref="SJV333:SJV334"/>
    <mergeCell ref="SJW333:SJW334"/>
    <mergeCell ref="SJX333:SJX334"/>
    <mergeCell ref="SJY333:SJY334"/>
    <mergeCell ref="SJZ333:SJZ334"/>
    <mergeCell ref="SKA333:SKA334"/>
    <mergeCell ref="SKB333:SKB334"/>
    <mergeCell ref="SJK333:SJK334"/>
    <mergeCell ref="SJL333:SJL334"/>
    <mergeCell ref="SJM333:SJM334"/>
    <mergeCell ref="SJN333:SJN334"/>
    <mergeCell ref="SJO333:SJO334"/>
    <mergeCell ref="SJP333:SJP334"/>
    <mergeCell ref="SJQ333:SJQ334"/>
    <mergeCell ref="SJR333:SJR334"/>
    <mergeCell ref="SJS333:SJS334"/>
    <mergeCell ref="SJB333:SJB334"/>
    <mergeCell ref="SJC333:SJC334"/>
    <mergeCell ref="SJD333:SJD334"/>
    <mergeCell ref="SJE333:SJE334"/>
    <mergeCell ref="SJF333:SJF334"/>
    <mergeCell ref="SJG333:SJG334"/>
    <mergeCell ref="SJH333:SJH334"/>
    <mergeCell ref="SJI333:SJI334"/>
    <mergeCell ref="SJJ333:SJJ334"/>
    <mergeCell ref="SLM333:SLM334"/>
    <mergeCell ref="SLN333:SLN334"/>
    <mergeCell ref="SLO333:SLO334"/>
    <mergeCell ref="SLP333:SLP334"/>
    <mergeCell ref="SLQ333:SLQ334"/>
    <mergeCell ref="SLR333:SLR334"/>
    <mergeCell ref="SLS333:SLS334"/>
    <mergeCell ref="SLT333:SLT334"/>
    <mergeCell ref="SLU333:SLU334"/>
    <mergeCell ref="SLD333:SLD334"/>
    <mergeCell ref="SLE333:SLE334"/>
    <mergeCell ref="SLF333:SLF334"/>
    <mergeCell ref="SLG333:SLG334"/>
    <mergeCell ref="SLH333:SLH334"/>
    <mergeCell ref="SLI333:SLI334"/>
    <mergeCell ref="SLJ333:SLJ334"/>
    <mergeCell ref="SLK333:SLK334"/>
    <mergeCell ref="SLL333:SLL334"/>
    <mergeCell ref="SKU333:SKU334"/>
    <mergeCell ref="SKV333:SKV334"/>
    <mergeCell ref="SKW333:SKW334"/>
    <mergeCell ref="SKX333:SKX334"/>
    <mergeCell ref="SKY333:SKY334"/>
    <mergeCell ref="SKZ333:SKZ334"/>
    <mergeCell ref="SLA333:SLA334"/>
    <mergeCell ref="SLB333:SLB334"/>
    <mergeCell ref="SLC333:SLC334"/>
    <mergeCell ref="SKL333:SKL334"/>
    <mergeCell ref="SKM333:SKM334"/>
    <mergeCell ref="SKN333:SKN334"/>
    <mergeCell ref="SKO333:SKO334"/>
    <mergeCell ref="SKP333:SKP334"/>
    <mergeCell ref="SKQ333:SKQ334"/>
    <mergeCell ref="SKR333:SKR334"/>
    <mergeCell ref="SKS333:SKS334"/>
    <mergeCell ref="SKT333:SKT334"/>
    <mergeCell ref="SMW333:SMW334"/>
    <mergeCell ref="SMX333:SMX334"/>
    <mergeCell ref="SMY333:SMY334"/>
    <mergeCell ref="SMZ333:SMZ334"/>
    <mergeCell ref="SNA333:SNA334"/>
    <mergeCell ref="SNB333:SNB334"/>
    <mergeCell ref="SNC333:SNC334"/>
    <mergeCell ref="SND333:SND334"/>
    <mergeCell ref="SNE333:SNE334"/>
    <mergeCell ref="SMN333:SMN334"/>
    <mergeCell ref="SMO333:SMO334"/>
    <mergeCell ref="SMP333:SMP334"/>
    <mergeCell ref="SMQ333:SMQ334"/>
    <mergeCell ref="SMR333:SMR334"/>
    <mergeCell ref="SMS333:SMS334"/>
    <mergeCell ref="SMT333:SMT334"/>
    <mergeCell ref="SMU333:SMU334"/>
    <mergeCell ref="SMV333:SMV334"/>
    <mergeCell ref="SME333:SME334"/>
    <mergeCell ref="SMF333:SMF334"/>
    <mergeCell ref="SMG333:SMG334"/>
    <mergeCell ref="SMH333:SMH334"/>
    <mergeCell ref="SMI333:SMI334"/>
    <mergeCell ref="SMJ333:SMJ334"/>
    <mergeCell ref="SMK333:SMK334"/>
    <mergeCell ref="SML333:SML334"/>
    <mergeCell ref="SMM333:SMM334"/>
    <mergeCell ref="SLV333:SLV334"/>
    <mergeCell ref="SLW333:SLW334"/>
    <mergeCell ref="SLX333:SLX334"/>
    <mergeCell ref="SLY333:SLY334"/>
    <mergeCell ref="SLZ333:SLZ334"/>
    <mergeCell ref="SMA333:SMA334"/>
    <mergeCell ref="SMB333:SMB334"/>
    <mergeCell ref="SMC333:SMC334"/>
    <mergeCell ref="SMD333:SMD334"/>
    <mergeCell ref="SOG333:SOG334"/>
    <mergeCell ref="SOH333:SOH334"/>
    <mergeCell ref="SOI333:SOI334"/>
    <mergeCell ref="SOJ333:SOJ334"/>
    <mergeCell ref="SOK333:SOK334"/>
    <mergeCell ref="SOL333:SOL334"/>
    <mergeCell ref="SOM333:SOM334"/>
    <mergeCell ref="SON333:SON334"/>
    <mergeCell ref="SOO333:SOO334"/>
    <mergeCell ref="SNX333:SNX334"/>
    <mergeCell ref="SNY333:SNY334"/>
    <mergeCell ref="SNZ333:SNZ334"/>
    <mergeCell ref="SOA333:SOA334"/>
    <mergeCell ref="SOB333:SOB334"/>
    <mergeCell ref="SOC333:SOC334"/>
    <mergeCell ref="SOD333:SOD334"/>
    <mergeCell ref="SOE333:SOE334"/>
    <mergeCell ref="SOF333:SOF334"/>
    <mergeCell ref="SNO333:SNO334"/>
    <mergeCell ref="SNP333:SNP334"/>
    <mergeCell ref="SNQ333:SNQ334"/>
    <mergeCell ref="SNR333:SNR334"/>
    <mergeCell ref="SNS333:SNS334"/>
    <mergeCell ref="SNT333:SNT334"/>
    <mergeCell ref="SNU333:SNU334"/>
    <mergeCell ref="SNV333:SNV334"/>
    <mergeCell ref="SNW333:SNW334"/>
    <mergeCell ref="SNF333:SNF334"/>
    <mergeCell ref="SNG333:SNG334"/>
    <mergeCell ref="SNH333:SNH334"/>
    <mergeCell ref="SNI333:SNI334"/>
    <mergeCell ref="SNJ333:SNJ334"/>
    <mergeCell ref="SNK333:SNK334"/>
    <mergeCell ref="SNL333:SNL334"/>
    <mergeCell ref="SNM333:SNM334"/>
    <mergeCell ref="SNN333:SNN334"/>
    <mergeCell ref="SPQ333:SPQ334"/>
    <mergeCell ref="SPR333:SPR334"/>
    <mergeCell ref="SPS333:SPS334"/>
    <mergeCell ref="SPT333:SPT334"/>
    <mergeCell ref="SPU333:SPU334"/>
    <mergeCell ref="SPV333:SPV334"/>
    <mergeCell ref="SPW333:SPW334"/>
    <mergeCell ref="SPX333:SPX334"/>
    <mergeCell ref="SPY333:SPY334"/>
    <mergeCell ref="SPH333:SPH334"/>
    <mergeCell ref="SPI333:SPI334"/>
    <mergeCell ref="SPJ333:SPJ334"/>
    <mergeCell ref="SPK333:SPK334"/>
    <mergeCell ref="SPL333:SPL334"/>
    <mergeCell ref="SPM333:SPM334"/>
    <mergeCell ref="SPN333:SPN334"/>
    <mergeCell ref="SPO333:SPO334"/>
    <mergeCell ref="SPP333:SPP334"/>
    <mergeCell ref="SOY333:SOY334"/>
    <mergeCell ref="SOZ333:SOZ334"/>
    <mergeCell ref="SPA333:SPA334"/>
    <mergeCell ref="SPB333:SPB334"/>
    <mergeCell ref="SPC333:SPC334"/>
    <mergeCell ref="SPD333:SPD334"/>
    <mergeCell ref="SPE333:SPE334"/>
    <mergeCell ref="SPF333:SPF334"/>
    <mergeCell ref="SPG333:SPG334"/>
    <mergeCell ref="SOP333:SOP334"/>
    <mergeCell ref="SOQ333:SOQ334"/>
    <mergeCell ref="SOR333:SOR334"/>
    <mergeCell ref="SOS333:SOS334"/>
    <mergeCell ref="SOT333:SOT334"/>
    <mergeCell ref="SOU333:SOU334"/>
    <mergeCell ref="SOV333:SOV334"/>
    <mergeCell ref="SOW333:SOW334"/>
    <mergeCell ref="SOX333:SOX334"/>
    <mergeCell ref="SRA333:SRA334"/>
    <mergeCell ref="SRB333:SRB334"/>
    <mergeCell ref="SRC333:SRC334"/>
    <mergeCell ref="SRD333:SRD334"/>
    <mergeCell ref="SRE333:SRE334"/>
    <mergeCell ref="SRF333:SRF334"/>
    <mergeCell ref="SRG333:SRG334"/>
    <mergeCell ref="SRH333:SRH334"/>
    <mergeCell ref="SRI333:SRI334"/>
    <mergeCell ref="SQR333:SQR334"/>
    <mergeCell ref="SQS333:SQS334"/>
    <mergeCell ref="SQT333:SQT334"/>
    <mergeCell ref="SQU333:SQU334"/>
    <mergeCell ref="SQV333:SQV334"/>
    <mergeCell ref="SQW333:SQW334"/>
    <mergeCell ref="SQX333:SQX334"/>
    <mergeCell ref="SQY333:SQY334"/>
    <mergeCell ref="SQZ333:SQZ334"/>
    <mergeCell ref="SQI333:SQI334"/>
    <mergeCell ref="SQJ333:SQJ334"/>
    <mergeCell ref="SQK333:SQK334"/>
    <mergeCell ref="SQL333:SQL334"/>
    <mergeCell ref="SQM333:SQM334"/>
    <mergeCell ref="SQN333:SQN334"/>
    <mergeCell ref="SQO333:SQO334"/>
    <mergeCell ref="SQP333:SQP334"/>
    <mergeCell ref="SQQ333:SQQ334"/>
    <mergeCell ref="SPZ333:SPZ334"/>
    <mergeCell ref="SQA333:SQA334"/>
    <mergeCell ref="SQB333:SQB334"/>
    <mergeCell ref="SQC333:SQC334"/>
    <mergeCell ref="SQD333:SQD334"/>
    <mergeCell ref="SQE333:SQE334"/>
    <mergeCell ref="SQF333:SQF334"/>
    <mergeCell ref="SQG333:SQG334"/>
    <mergeCell ref="SQH333:SQH334"/>
    <mergeCell ref="SSK333:SSK334"/>
    <mergeCell ref="SSL333:SSL334"/>
    <mergeCell ref="SSM333:SSM334"/>
    <mergeCell ref="SSN333:SSN334"/>
    <mergeCell ref="SSO333:SSO334"/>
    <mergeCell ref="SSP333:SSP334"/>
    <mergeCell ref="SSQ333:SSQ334"/>
    <mergeCell ref="SSR333:SSR334"/>
    <mergeCell ref="SSS333:SSS334"/>
    <mergeCell ref="SSB333:SSB334"/>
    <mergeCell ref="SSC333:SSC334"/>
    <mergeCell ref="SSD333:SSD334"/>
    <mergeCell ref="SSE333:SSE334"/>
    <mergeCell ref="SSF333:SSF334"/>
    <mergeCell ref="SSG333:SSG334"/>
    <mergeCell ref="SSH333:SSH334"/>
    <mergeCell ref="SSI333:SSI334"/>
    <mergeCell ref="SSJ333:SSJ334"/>
    <mergeCell ref="SRS333:SRS334"/>
    <mergeCell ref="SRT333:SRT334"/>
    <mergeCell ref="SRU333:SRU334"/>
    <mergeCell ref="SRV333:SRV334"/>
    <mergeCell ref="SRW333:SRW334"/>
    <mergeCell ref="SRX333:SRX334"/>
    <mergeCell ref="SRY333:SRY334"/>
    <mergeCell ref="SRZ333:SRZ334"/>
    <mergeCell ref="SSA333:SSA334"/>
    <mergeCell ref="SRJ333:SRJ334"/>
    <mergeCell ref="SRK333:SRK334"/>
    <mergeCell ref="SRL333:SRL334"/>
    <mergeCell ref="SRM333:SRM334"/>
    <mergeCell ref="SRN333:SRN334"/>
    <mergeCell ref="SRO333:SRO334"/>
    <mergeCell ref="SRP333:SRP334"/>
    <mergeCell ref="SRQ333:SRQ334"/>
    <mergeCell ref="SRR333:SRR334"/>
    <mergeCell ref="STU333:STU334"/>
    <mergeCell ref="STV333:STV334"/>
    <mergeCell ref="STW333:STW334"/>
    <mergeCell ref="STX333:STX334"/>
    <mergeCell ref="STY333:STY334"/>
    <mergeCell ref="STZ333:STZ334"/>
    <mergeCell ref="SUA333:SUA334"/>
    <mergeCell ref="SUB333:SUB334"/>
    <mergeCell ref="SUC333:SUC334"/>
    <mergeCell ref="STL333:STL334"/>
    <mergeCell ref="STM333:STM334"/>
    <mergeCell ref="STN333:STN334"/>
    <mergeCell ref="STO333:STO334"/>
    <mergeCell ref="STP333:STP334"/>
    <mergeCell ref="STQ333:STQ334"/>
    <mergeCell ref="STR333:STR334"/>
    <mergeCell ref="STS333:STS334"/>
    <mergeCell ref="STT333:STT334"/>
    <mergeCell ref="STC333:STC334"/>
    <mergeCell ref="STD333:STD334"/>
    <mergeCell ref="STE333:STE334"/>
    <mergeCell ref="STF333:STF334"/>
    <mergeCell ref="STG333:STG334"/>
    <mergeCell ref="STH333:STH334"/>
    <mergeCell ref="STI333:STI334"/>
    <mergeCell ref="STJ333:STJ334"/>
    <mergeCell ref="STK333:STK334"/>
    <mergeCell ref="SST333:SST334"/>
    <mergeCell ref="SSU333:SSU334"/>
    <mergeCell ref="SSV333:SSV334"/>
    <mergeCell ref="SSW333:SSW334"/>
    <mergeCell ref="SSX333:SSX334"/>
    <mergeCell ref="SSY333:SSY334"/>
    <mergeCell ref="SSZ333:SSZ334"/>
    <mergeCell ref="STA333:STA334"/>
    <mergeCell ref="STB333:STB334"/>
    <mergeCell ref="SVE333:SVE334"/>
    <mergeCell ref="SVF333:SVF334"/>
    <mergeCell ref="SVG333:SVG334"/>
    <mergeCell ref="SVH333:SVH334"/>
    <mergeCell ref="SVI333:SVI334"/>
    <mergeCell ref="SVJ333:SVJ334"/>
    <mergeCell ref="SVK333:SVK334"/>
    <mergeCell ref="SVL333:SVL334"/>
    <mergeCell ref="SVM333:SVM334"/>
    <mergeCell ref="SUV333:SUV334"/>
    <mergeCell ref="SUW333:SUW334"/>
    <mergeCell ref="SUX333:SUX334"/>
    <mergeCell ref="SUY333:SUY334"/>
    <mergeCell ref="SUZ333:SUZ334"/>
    <mergeCell ref="SVA333:SVA334"/>
    <mergeCell ref="SVB333:SVB334"/>
    <mergeCell ref="SVC333:SVC334"/>
    <mergeCell ref="SVD333:SVD334"/>
    <mergeCell ref="SUM333:SUM334"/>
    <mergeCell ref="SUN333:SUN334"/>
    <mergeCell ref="SUO333:SUO334"/>
    <mergeCell ref="SUP333:SUP334"/>
    <mergeCell ref="SUQ333:SUQ334"/>
    <mergeCell ref="SUR333:SUR334"/>
    <mergeCell ref="SUS333:SUS334"/>
    <mergeCell ref="SUT333:SUT334"/>
    <mergeCell ref="SUU333:SUU334"/>
    <mergeCell ref="SUD333:SUD334"/>
    <mergeCell ref="SUE333:SUE334"/>
    <mergeCell ref="SUF333:SUF334"/>
    <mergeCell ref="SUG333:SUG334"/>
    <mergeCell ref="SUH333:SUH334"/>
    <mergeCell ref="SUI333:SUI334"/>
    <mergeCell ref="SUJ333:SUJ334"/>
    <mergeCell ref="SUK333:SUK334"/>
    <mergeCell ref="SUL333:SUL334"/>
    <mergeCell ref="SWO333:SWO334"/>
    <mergeCell ref="SWP333:SWP334"/>
    <mergeCell ref="SWQ333:SWQ334"/>
    <mergeCell ref="SWR333:SWR334"/>
    <mergeCell ref="SWS333:SWS334"/>
    <mergeCell ref="SWT333:SWT334"/>
    <mergeCell ref="SWU333:SWU334"/>
    <mergeCell ref="SWV333:SWV334"/>
    <mergeCell ref="SWW333:SWW334"/>
    <mergeCell ref="SWF333:SWF334"/>
    <mergeCell ref="SWG333:SWG334"/>
    <mergeCell ref="SWH333:SWH334"/>
    <mergeCell ref="SWI333:SWI334"/>
    <mergeCell ref="SWJ333:SWJ334"/>
    <mergeCell ref="SWK333:SWK334"/>
    <mergeCell ref="SWL333:SWL334"/>
    <mergeCell ref="SWM333:SWM334"/>
    <mergeCell ref="SWN333:SWN334"/>
    <mergeCell ref="SVW333:SVW334"/>
    <mergeCell ref="SVX333:SVX334"/>
    <mergeCell ref="SVY333:SVY334"/>
    <mergeCell ref="SVZ333:SVZ334"/>
    <mergeCell ref="SWA333:SWA334"/>
    <mergeCell ref="SWB333:SWB334"/>
    <mergeCell ref="SWC333:SWC334"/>
    <mergeCell ref="SWD333:SWD334"/>
    <mergeCell ref="SWE333:SWE334"/>
    <mergeCell ref="SVN333:SVN334"/>
    <mergeCell ref="SVO333:SVO334"/>
    <mergeCell ref="SVP333:SVP334"/>
    <mergeCell ref="SVQ333:SVQ334"/>
    <mergeCell ref="SVR333:SVR334"/>
    <mergeCell ref="SVS333:SVS334"/>
    <mergeCell ref="SVT333:SVT334"/>
    <mergeCell ref="SVU333:SVU334"/>
    <mergeCell ref="SVV333:SVV334"/>
    <mergeCell ref="SXY333:SXY334"/>
    <mergeCell ref="SXZ333:SXZ334"/>
    <mergeCell ref="SYA333:SYA334"/>
    <mergeCell ref="SYB333:SYB334"/>
    <mergeCell ref="SYC333:SYC334"/>
    <mergeCell ref="SYD333:SYD334"/>
    <mergeCell ref="SYE333:SYE334"/>
    <mergeCell ref="SYF333:SYF334"/>
    <mergeCell ref="SYG333:SYG334"/>
    <mergeCell ref="SXP333:SXP334"/>
    <mergeCell ref="SXQ333:SXQ334"/>
    <mergeCell ref="SXR333:SXR334"/>
    <mergeCell ref="SXS333:SXS334"/>
    <mergeCell ref="SXT333:SXT334"/>
    <mergeCell ref="SXU333:SXU334"/>
    <mergeCell ref="SXV333:SXV334"/>
    <mergeCell ref="SXW333:SXW334"/>
    <mergeCell ref="SXX333:SXX334"/>
    <mergeCell ref="SXG333:SXG334"/>
    <mergeCell ref="SXH333:SXH334"/>
    <mergeCell ref="SXI333:SXI334"/>
    <mergeCell ref="SXJ333:SXJ334"/>
    <mergeCell ref="SXK333:SXK334"/>
    <mergeCell ref="SXL333:SXL334"/>
    <mergeCell ref="SXM333:SXM334"/>
    <mergeCell ref="SXN333:SXN334"/>
    <mergeCell ref="SXO333:SXO334"/>
    <mergeCell ref="SWX333:SWX334"/>
    <mergeCell ref="SWY333:SWY334"/>
    <mergeCell ref="SWZ333:SWZ334"/>
    <mergeCell ref="SXA333:SXA334"/>
    <mergeCell ref="SXB333:SXB334"/>
    <mergeCell ref="SXC333:SXC334"/>
    <mergeCell ref="SXD333:SXD334"/>
    <mergeCell ref="SXE333:SXE334"/>
    <mergeCell ref="SXF333:SXF334"/>
    <mergeCell ref="SZI333:SZI334"/>
    <mergeCell ref="SZJ333:SZJ334"/>
    <mergeCell ref="SZK333:SZK334"/>
    <mergeCell ref="SZL333:SZL334"/>
    <mergeCell ref="SZM333:SZM334"/>
    <mergeCell ref="SZN333:SZN334"/>
    <mergeCell ref="SZO333:SZO334"/>
    <mergeCell ref="SZP333:SZP334"/>
    <mergeCell ref="SZQ333:SZQ334"/>
    <mergeCell ref="SYZ333:SYZ334"/>
    <mergeCell ref="SZA333:SZA334"/>
    <mergeCell ref="SZB333:SZB334"/>
    <mergeCell ref="SZC333:SZC334"/>
    <mergeCell ref="SZD333:SZD334"/>
    <mergeCell ref="SZE333:SZE334"/>
    <mergeCell ref="SZF333:SZF334"/>
    <mergeCell ref="SZG333:SZG334"/>
    <mergeCell ref="SZH333:SZH334"/>
    <mergeCell ref="SYQ333:SYQ334"/>
    <mergeCell ref="SYR333:SYR334"/>
    <mergeCell ref="SYS333:SYS334"/>
    <mergeCell ref="SYT333:SYT334"/>
    <mergeCell ref="SYU333:SYU334"/>
    <mergeCell ref="SYV333:SYV334"/>
    <mergeCell ref="SYW333:SYW334"/>
    <mergeCell ref="SYX333:SYX334"/>
    <mergeCell ref="SYY333:SYY334"/>
    <mergeCell ref="SYH333:SYH334"/>
    <mergeCell ref="SYI333:SYI334"/>
    <mergeCell ref="SYJ333:SYJ334"/>
    <mergeCell ref="SYK333:SYK334"/>
    <mergeCell ref="SYL333:SYL334"/>
    <mergeCell ref="SYM333:SYM334"/>
    <mergeCell ref="SYN333:SYN334"/>
    <mergeCell ref="SYO333:SYO334"/>
    <mergeCell ref="SYP333:SYP334"/>
    <mergeCell ref="TAS333:TAS334"/>
    <mergeCell ref="TAT333:TAT334"/>
    <mergeCell ref="TAU333:TAU334"/>
    <mergeCell ref="TAV333:TAV334"/>
    <mergeCell ref="TAW333:TAW334"/>
    <mergeCell ref="TAX333:TAX334"/>
    <mergeCell ref="TAY333:TAY334"/>
    <mergeCell ref="TAZ333:TAZ334"/>
    <mergeCell ref="TBA333:TBA334"/>
    <mergeCell ref="TAJ333:TAJ334"/>
    <mergeCell ref="TAK333:TAK334"/>
    <mergeCell ref="TAL333:TAL334"/>
    <mergeCell ref="TAM333:TAM334"/>
    <mergeCell ref="TAN333:TAN334"/>
    <mergeCell ref="TAO333:TAO334"/>
    <mergeCell ref="TAP333:TAP334"/>
    <mergeCell ref="TAQ333:TAQ334"/>
    <mergeCell ref="TAR333:TAR334"/>
    <mergeCell ref="TAA333:TAA334"/>
    <mergeCell ref="TAB333:TAB334"/>
    <mergeCell ref="TAC333:TAC334"/>
    <mergeCell ref="TAD333:TAD334"/>
    <mergeCell ref="TAE333:TAE334"/>
    <mergeCell ref="TAF333:TAF334"/>
    <mergeCell ref="TAG333:TAG334"/>
    <mergeCell ref="TAH333:TAH334"/>
    <mergeCell ref="TAI333:TAI334"/>
    <mergeCell ref="SZR333:SZR334"/>
    <mergeCell ref="SZS333:SZS334"/>
    <mergeCell ref="SZT333:SZT334"/>
    <mergeCell ref="SZU333:SZU334"/>
    <mergeCell ref="SZV333:SZV334"/>
    <mergeCell ref="SZW333:SZW334"/>
    <mergeCell ref="SZX333:SZX334"/>
    <mergeCell ref="SZY333:SZY334"/>
    <mergeCell ref="SZZ333:SZZ334"/>
    <mergeCell ref="TCC333:TCC334"/>
    <mergeCell ref="TCD333:TCD334"/>
    <mergeCell ref="TCE333:TCE334"/>
    <mergeCell ref="TCF333:TCF334"/>
    <mergeCell ref="TCG333:TCG334"/>
    <mergeCell ref="TCH333:TCH334"/>
    <mergeCell ref="TCI333:TCI334"/>
    <mergeCell ref="TCJ333:TCJ334"/>
    <mergeCell ref="TCK333:TCK334"/>
    <mergeCell ref="TBT333:TBT334"/>
    <mergeCell ref="TBU333:TBU334"/>
    <mergeCell ref="TBV333:TBV334"/>
    <mergeCell ref="TBW333:TBW334"/>
    <mergeCell ref="TBX333:TBX334"/>
    <mergeCell ref="TBY333:TBY334"/>
    <mergeCell ref="TBZ333:TBZ334"/>
    <mergeCell ref="TCA333:TCA334"/>
    <mergeCell ref="TCB333:TCB334"/>
    <mergeCell ref="TBK333:TBK334"/>
    <mergeCell ref="TBL333:TBL334"/>
    <mergeCell ref="TBM333:TBM334"/>
    <mergeCell ref="TBN333:TBN334"/>
    <mergeCell ref="TBO333:TBO334"/>
    <mergeCell ref="TBP333:TBP334"/>
    <mergeCell ref="TBQ333:TBQ334"/>
    <mergeCell ref="TBR333:TBR334"/>
    <mergeCell ref="TBS333:TBS334"/>
    <mergeCell ref="TBB333:TBB334"/>
    <mergeCell ref="TBC333:TBC334"/>
    <mergeCell ref="TBD333:TBD334"/>
    <mergeCell ref="TBE333:TBE334"/>
    <mergeCell ref="TBF333:TBF334"/>
    <mergeCell ref="TBG333:TBG334"/>
    <mergeCell ref="TBH333:TBH334"/>
    <mergeCell ref="TBI333:TBI334"/>
    <mergeCell ref="TBJ333:TBJ334"/>
    <mergeCell ref="TDM333:TDM334"/>
    <mergeCell ref="TDN333:TDN334"/>
    <mergeCell ref="TDO333:TDO334"/>
    <mergeCell ref="TDP333:TDP334"/>
    <mergeCell ref="TDQ333:TDQ334"/>
    <mergeCell ref="TDR333:TDR334"/>
    <mergeCell ref="TDS333:TDS334"/>
    <mergeCell ref="TDT333:TDT334"/>
    <mergeCell ref="TDU333:TDU334"/>
    <mergeCell ref="TDD333:TDD334"/>
    <mergeCell ref="TDE333:TDE334"/>
    <mergeCell ref="TDF333:TDF334"/>
    <mergeCell ref="TDG333:TDG334"/>
    <mergeCell ref="TDH333:TDH334"/>
    <mergeCell ref="TDI333:TDI334"/>
    <mergeCell ref="TDJ333:TDJ334"/>
    <mergeCell ref="TDK333:TDK334"/>
    <mergeCell ref="TDL333:TDL334"/>
    <mergeCell ref="TCU333:TCU334"/>
    <mergeCell ref="TCV333:TCV334"/>
    <mergeCell ref="TCW333:TCW334"/>
    <mergeCell ref="TCX333:TCX334"/>
    <mergeCell ref="TCY333:TCY334"/>
    <mergeCell ref="TCZ333:TCZ334"/>
    <mergeCell ref="TDA333:TDA334"/>
    <mergeCell ref="TDB333:TDB334"/>
    <mergeCell ref="TDC333:TDC334"/>
    <mergeCell ref="TCL333:TCL334"/>
    <mergeCell ref="TCM333:TCM334"/>
    <mergeCell ref="TCN333:TCN334"/>
    <mergeCell ref="TCO333:TCO334"/>
    <mergeCell ref="TCP333:TCP334"/>
    <mergeCell ref="TCQ333:TCQ334"/>
    <mergeCell ref="TCR333:TCR334"/>
    <mergeCell ref="TCS333:TCS334"/>
    <mergeCell ref="TCT333:TCT334"/>
    <mergeCell ref="TEW333:TEW334"/>
    <mergeCell ref="TEX333:TEX334"/>
    <mergeCell ref="TEY333:TEY334"/>
    <mergeCell ref="TEZ333:TEZ334"/>
    <mergeCell ref="TFA333:TFA334"/>
    <mergeCell ref="TFB333:TFB334"/>
    <mergeCell ref="TFC333:TFC334"/>
    <mergeCell ref="TFD333:TFD334"/>
    <mergeCell ref="TFE333:TFE334"/>
    <mergeCell ref="TEN333:TEN334"/>
    <mergeCell ref="TEO333:TEO334"/>
    <mergeCell ref="TEP333:TEP334"/>
    <mergeCell ref="TEQ333:TEQ334"/>
    <mergeCell ref="TER333:TER334"/>
    <mergeCell ref="TES333:TES334"/>
    <mergeCell ref="TET333:TET334"/>
    <mergeCell ref="TEU333:TEU334"/>
    <mergeCell ref="TEV333:TEV334"/>
    <mergeCell ref="TEE333:TEE334"/>
    <mergeCell ref="TEF333:TEF334"/>
    <mergeCell ref="TEG333:TEG334"/>
    <mergeCell ref="TEH333:TEH334"/>
    <mergeCell ref="TEI333:TEI334"/>
    <mergeCell ref="TEJ333:TEJ334"/>
    <mergeCell ref="TEK333:TEK334"/>
    <mergeCell ref="TEL333:TEL334"/>
    <mergeCell ref="TEM333:TEM334"/>
    <mergeCell ref="TDV333:TDV334"/>
    <mergeCell ref="TDW333:TDW334"/>
    <mergeCell ref="TDX333:TDX334"/>
    <mergeCell ref="TDY333:TDY334"/>
    <mergeCell ref="TDZ333:TDZ334"/>
    <mergeCell ref="TEA333:TEA334"/>
    <mergeCell ref="TEB333:TEB334"/>
    <mergeCell ref="TEC333:TEC334"/>
    <mergeCell ref="TED333:TED334"/>
    <mergeCell ref="TGG333:TGG334"/>
    <mergeCell ref="TGH333:TGH334"/>
    <mergeCell ref="TGI333:TGI334"/>
    <mergeCell ref="TGJ333:TGJ334"/>
    <mergeCell ref="TGK333:TGK334"/>
    <mergeCell ref="TGL333:TGL334"/>
    <mergeCell ref="TGM333:TGM334"/>
    <mergeCell ref="TGN333:TGN334"/>
    <mergeCell ref="TGO333:TGO334"/>
    <mergeCell ref="TFX333:TFX334"/>
    <mergeCell ref="TFY333:TFY334"/>
    <mergeCell ref="TFZ333:TFZ334"/>
    <mergeCell ref="TGA333:TGA334"/>
    <mergeCell ref="TGB333:TGB334"/>
    <mergeCell ref="TGC333:TGC334"/>
    <mergeCell ref="TGD333:TGD334"/>
    <mergeCell ref="TGE333:TGE334"/>
    <mergeCell ref="TGF333:TGF334"/>
    <mergeCell ref="TFO333:TFO334"/>
    <mergeCell ref="TFP333:TFP334"/>
    <mergeCell ref="TFQ333:TFQ334"/>
    <mergeCell ref="TFR333:TFR334"/>
    <mergeCell ref="TFS333:TFS334"/>
    <mergeCell ref="TFT333:TFT334"/>
    <mergeCell ref="TFU333:TFU334"/>
    <mergeCell ref="TFV333:TFV334"/>
    <mergeCell ref="TFW333:TFW334"/>
    <mergeCell ref="TFF333:TFF334"/>
    <mergeCell ref="TFG333:TFG334"/>
    <mergeCell ref="TFH333:TFH334"/>
    <mergeCell ref="TFI333:TFI334"/>
    <mergeCell ref="TFJ333:TFJ334"/>
    <mergeCell ref="TFK333:TFK334"/>
    <mergeCell ref="TFL333:TFL334"/>
    <mergeCell ref="TFM333:TFM334"/>
    <mergeCell ref="TFN333:TFN334"/>
    <mergeCell ref="THQ333:THQ334"/>
    <mergeCell ref="THR333:THR334"/>
    <mergeCell ref="THS333:THS334"/>
    <mergeCell ref="THT333:THT334"/>
    <mergeCell ref="THU333:THU334"/>
    <mergeCell ref="THV333:THV334"/>
    <mergeCell ref="THW333:THW334"/>
    <mergeCell ref="THX333:THX334"/>
    <mergeCell ref="THY333:THY334"/>
    <mergeCell ref="THH333:THH334"/>
    <mergeCell ref="THI333:THI334"/>
    <mergeCell ref="THJ333:THJ334"/>
    <mergeCell ref="THK333:THK334"/>
    <mergeCell ref="THL333:THL334"/>
    <mergeCell ref="THM333:THM334"/>
    <mergeCell ref="THN333:THN334"/>
    <mergeCell ref="THO333:THO334"/>
    <mergeCell ref="THP333:THP334"/>
    <mergeCell ref="TGY333:TGY334"/>
    <mergeCell ref="TGZ333:TGZ334"/>
    <mergeCell ref="THA333:THA334"/>
    <mergeCell ref="THB333:THB334"/>
    <mergeCell ref="THC333:THC334"/>
    <mergeCell ref="THD333:THD334"/>
    <mergeCell ref="THE333:THE334"/>
    <mergeCell ref="THF333:THF334"/>
    <mergeCell ref="THG333:THG334"/>
    <mergeCell ref="TGP333:TGP334"/>
    <mergeCell ref="TGQ333:TGQ334"/>
    <mergeCell ref="TGR333:TGR334"/>
    <mergeCell ref="TGS333:TGS334"/>
    <mergeCell ref="TGT333:TGT334"/>
    <mergeCell ref="TGU333:TGU334"/>
    <mergeCell ref="TGV333:TGV334"/>
    <mergeCell ref="TGW333:TGW334"/>
    <mergeCell ref="TGX333:TGX334"/>
    <mergeCell ref="TJA333:TJA334"/>
    <mergeCell ref="TJB333:TJB334"/>
    <mergeCell ref="TJC333:TJC334"/>
    <mergeCell ref="TJD333:TJD334"/>
    <mergeCell ref="TJE333:TJE334"/>
    <mergeCell ref="TJF333:TJF334"/>
    <mergeCell ref="TJG333:TJG334"/>
    <mergeCell ref="TJH333:TJH334"/>
    <mergeCell ref="TJI333:TJI334"/>
    <mergeCell ref="TIR333:TIR334"/>
    <mergeCell ref="TIS333:TIS334"/>
    <mergeCell ref="TIT333:TIT334"/>
    <mergeCell ref="TIU333:TIU334"/>
    <mergeCell ref="TIV333:TIV334"/>
    <mergeCell ref="TIW333:TIW334"/>
    <mergeCell ref="TIX333:TIX334"/>
    <mergeCell ref="TIY333:TIY334"/>
    <mergeCell ref="TIZ333:TIZ334"/>
    <mergeCell ref="TII333:TII334"/>
    <mergeCell ref="TIJ333:TIJ334"/>
    <mergeCell ref="TIK333:TIK334"/>
    <mergeCell ref="TIL333:TIL334"/>
    <mergeCell ref="TIM333:TIM334"/>
    <mergeCell ref="TIN333:TIN334"/>
    <mergeCell ref="TIO333:TIO334"/>
    <mergeCell ref="TIP333:TIP334"/>
    <mergeCell ref="TIQ333:TIQ334"/>
    <mergeCell ref="THZ333:THZ334"/>
    <mergeCell ref="TIA333:TIA334"/>
    <mergeCell ref="TIB333:TIB334"/>
    <mergeCell ref="TIC333:TIC334"/>
    <mergeCell ref="TID333:TID334"/>
    <mergeCell ref="TIE333:TIE334"/>
    <mergeCell ref="TIF333:TIF334"/>
    <mergeCell ref="TIG333:TIG334"/>
    <mergeCell ref="TIH333:TIH334"/>
    <mergeCell ref="TKK333:TKK334"/>
    <mergeCell ref="TKL333:TKL334"/>
    <mergeCell ref="TKM333:TKM334"/>
    <mergeCell ref="TKN333:TKN334"/>
    <mergeCell ref="TKO333:TKO334"/>
    <mergeCell ref="TKP333:TKP334"/>
    <mergeCell ref="TKQ333:TKQ334"/>
    <mergeCell ref="TKR333:TKR334"/>
    <mergeCell ref="TKS333:TKS334"/>
    <mergeCell ref="TKB333:TKB334"/>
    <mergeCell ref="TKC333:TKC334"/>
    <mergeCell ref="TKD333:TKD334"/>
    <mergeCell ref="TKE333:TKE334"/>
    <mergeCell ref="TKF333:TKF334"/>
    <mergeCell ref="TKG333:TKG334"/>
    <mergeCell ref="TKH333:TKH334"/>
    <mergeCell ref="TKI333:TKI334"/>
    <mergeCell ref="TKJ333:TKJ334"/>
    <mergeCell ref="TJS333:TJS334"/>
    <mergeCell ref="TJT333:TJT334"/>
    <mergeCell ref="TJU333:TJU334"/>
    <mergeCell ref="TJV333:TJV334"/>
    <mergeCell ref="TJW333:TJW334"/>
    <mergeCell ref="TJX333:TJX334"/>
    <mergeCell ref="TJY333:TJY334"/>
    <mergeCell ref="TJZ333:TJZ334"/>
    <mergeCell ref="TKA333:TKA334"/>
    <mergeCell ref="TJJ333:TJJ334"/>
    <mergeCell ref="TJK333:TJK334"/>
    <mergeCell ref="TJL333:TJL334"/>
    <mergeCell ref="TJM333:TJM334"/>
    <mergeCell ref="TJN333:TJN334"/>
    <mergeCell ref="TJO333:TJO334"/>
    <mergeCell ref="TJP333:TJP334"/>
    <mergeCell ref="TJQ333:TJQ334"/>
    <mergeCell ref="TJR333:TJR334"/>
    <mergeCell ref="TLU333:TLU334"/>
    <mergeCell ref="TLV333:TLV334"/>
    <mergeCell ref="TLW333:TLW334"/>
    <mergeCell ref="TLX333:TLX334"/>
    <mergeCell ref="TLY333:TLY334"/>
    <mergeCell ref="TLZ333:TLZ334"/>
    <mergeCell ref="TMA333:TMA334"/>
    <mergeCell ref="TMB333:TMB334"/>
    <mergeCell ref="TMC333:TMC334"/>
    <mergeCell ref="TLL333:TLL334"/>
    <mergeCell ref="TLM333:TLM334"/>
    <mergeCell ref="TLN333:TLN334"/>
    <mergeCell ref="TLO333:TLO334"/>
    <mergeCell ref="TLP333:TLP334"/>
    <mergeCell ref="TLQ333:TLQ334"/>
    <mergeCell ref="TLR333:TLR334"/>
    <mergeCell ref="TLS333:TLS334"/>
    <mergeCell ref="TLT333:TLT334"/>
    <mergeCell ref="TLC333:TLC334"/>
    <mergeCell ref="TLD333:TLD334"/>
    <mergeCell ref="TLE333:TLE334"/>
    <mergeCell ref="TLF333:TLF334"/>
    <mergeCell ref="TLG333:TLG334"/>
    <mergeCell ref="TLH333:TLH334"/>
    <mergeCell ref="TLI333:TLI334"/>
    <mergeCell ref="TLJ333:TLJ334"/>
    <mergeCell ref="TLK333:TLK334"/>
    <mergeCell ref="TKT333:TKT334"/>
    <mergeCell ref="TKU333:TKU334"/>
    <mergeCell ref="TKV333:TKV334"/>
    <mergeCell ref="TKW333:TKW334"/>
    <mergeCell ref="TKX333:TKX334"/>
    <mergeCell ref="TKY333:TKY334"/>
    <mergeCell ref="TKZ333:TKZ334"/>
    <mergeCell ref="TLA333:TLA334"/>
    <mergeCell ref="TLB333:TLB334"/>
    <mergeCell ref="TNE333:TNE334"/>
    <mergeCell ref="TNF333:TNF334"/>
    <mergeCell ref="TNG333:TNG334"/>
    <mergeCell ref="TNH333:TNH334"/>
    <mergeCell ref="TNI333:TNI334"/>
    <mergeCell ref="TNJ333:TNJ334"/>
    <mergeCell ref="TNK333:TNK334"/>
    <mergeCell ref="TNL333:TNL334"/>
    <mergeCell ref="TNM333:TNM334"/>
    <mergeCell ref="TMV333:TMV334"/>
    <mergeCell ref="TMW333:TMW334"/>
    <mergeCell ref="TMX333:TMX334"/>
    <mergeCell ref="TMY333:TMY334"/>
    <mergeCell ref="TMZ333:TMZ334"/>
    <mergeCell ref="TNA333:TNA334"/>
    <mergeCell ref="TNB333:TNB334"/>
    <mergeCell ref="TNC333:TNC334"/>
    <mergeCell ref="TND333:TND334"/>
    <mergeCell ref="TMM333:TMM334"/>
    <mergeCell ref="TMN333:TMN334"/>
    <mergeCell ref="TMO333:TMO334"/>
    <mergeCell ref="TMP333:TMP334"/>
    <mergeCell ref="TMQ333:TMQ334"/>
    <mergeCell ref="TMR333:TMR334"/>
    <mergeCell ref="TMS333:TMS334"/>
    <mergeCell ref="TMT333:TMT334"/>
    <mergeCell ref="TMU333:TMU334"/>
    <mergeCell ref="TMD333:TMD334"/>
    <mergeCell ref="TME333:TME334"/>
    <mergeCell ref="TMF333:TMF334"/>
    <mergeCell ref="TMG333:TMG334"/>
    <mergeCell ref="TMH333:TMH334"/>
    <mergeCell ref="TMI333:TMI334"/>
    <mergeCell ref="TMJ333:TMJ334"/>
    <mergeCell ref="TMK333:TMK334"/>
    <mergeCell ref="TML333:TML334"/>
    <mergeCell ref="TOO333:TOO334"/>
    <mergeCell ref="TOP333:TOP334"/>
    <mergeCell ref="TOQ333:TOQ334"/>
    <mergeCell ref="TOR333:TOR334"/>
    <mergeCell ref="TOS333:TOS334"/>
    <mergeCell ref="TOT333:TOT334"/>
    <mergeCell ref="TOU333:TOU334"/>
    <mergeCell ref="TOV333:TOV334"/>
    <mergeCell ref="TOW333:TOW334"/>
    <mergeCell ref="TOF333:TOF334"/>
    <mergeCell ref="TOG333:TOG334"/>
    <mergeCell ref="TOH333:TOH334"/>
    <mergeCell ref="TOI333:TOI334"/>
    <mergeCell ref="TOJ333:TOJ334"/>
    <mergeCell ref="TOK333:TOK334"/>
    <mergeCell ref="TOL333:TOL334"/>
    <mergeCell ref="TOM333:TOM334"/>
    <mergeCell ref="TON333:TON334"/>
    <mergeCell ref="TNW333:TNW334"/>
    <mergeCell ref="TNX333:TNX334"/>
    <mergeCell ref="TNY333:TNY334"/>
    <mergeCell ref="TNZ333:TNZ334"/>
    <mergeCell ref="TOA333:TOA334"/>
    <mergeCell ref="TOB333:TOB334"/>
    <mergeCell ref="TOC333:TOC334"/>
    <mergeCell ref="TOD333:TOD334"/>
    <mergeCell ref="TOE333:TOE334"/>
    <mergeCell ref="TNN333:TNN334"/>
    <mergeCell ref="TNO333:TNO334"/>
    <mergeCell ref="TNP333:TNP334"/>
    <mergeCell ref="TNQ333:TNQ334"/>
    <mergeCell ref="TNR333:TNR334"/>
    <mergeCell ref="TNS333:TNS334"/>
    <mergeCell ref="TNT333:TNT334"/>
    <mergeCell ref="TNU333:TNU334"/>
    <mergeCell ref="TNV333:TNV334"/>
    <mergeCell ref="TPY333:TPY334"/>
    <mergeCell ref="TPZ333:TPZ334"/>
    <mergeCell ref="TQA333:TQA334"/>
    <mergeCell ref="TQB333:TQB334"/>
    <mergeCell ref="TQC333:TQC334"/>
    <mergeCell ref="TQD333:TQD334"/>
    <mergeCell ref="TQE333:TQE334"/>
    <mergeCell ref="TQF333:TQF334"/>
    <mergeCell ref="TQG333:TQG334"/>
    <mergeCell ref="TPP333:TPP334"/>
    <mergeCell ref="TPQ333:TPQ334"/>
    <mergeCell ref="TPR333:TPR334"/>
    <mergeCell ref="TPS333:TPS334"/>
    <mergeCell ref="TPT333:TPT334"/>
    <mergeCell ref="TPU333:TPU334"/>
    <mergeCell ref="TPV333:TPV334"/>
    <mergeCell ref="TPW333:TPW334"/>
    <mergeCell ref="TPX333:TPX334"/>
    <mergeCell ref="TPG333:TPG334"/>
    <mergeCell ref="TPH333:TPH334"/>
    <mergeCell ref="TPI333:TPI334"/>
    <mergeCell ref="TPJ333:TPJ334"/>
    <mergeCell ref="TPK333:TPK334"/>
    <mergeCell ref="TPL333:TPL334"/>
    <mergeCell ref="TPM333:TPM334"/>
    <mergeCell ref="TPN333:TPN334"/>
    <mergeCell ref="TPO333:TPO334"/>
    <mergeCell ref="TOX333:TOX334"/>
    <mergeCell ref="TOY333:TOY334"/>
    <mergeCell ref="TOZ333:TOZ334"/>
    <mergeCell ref="TPA333:TPA334"/>
    <mergeCell ref="TPB333:TPB334"/>
    <mergeCell ref="TPC333:TPC334"/>
    <mergeCell ref="TPD333:TPD334"/>
    <mergeCell ref="TPE333:TPE334"/>
    <mergeCell ref="TPF333:TPF334"/>
    <mergeCell ref="TRI333:TRI334"/>
    <mergeCell ref="TRJ333:TRJ334"/>
    <mergeCell ref="TRK333:TRK334"/>
    <mergeCell ref="TRL333:TRL334"/>
    <mergeCell ref="TRM333:TRM334"/>
    <mergeCell ref="TRN333:TRN334"/>
    <mergeCell ref="TRO333:TRO334"/>
    <mergeCell ref="TRP333:TRP334"/>
    <mergeCell ref="TRQ333:TRQ334"/>
    <mergeCell ref="TQZ333:TQZ334"/>
    <mergeCell ref="TRA333:TRA334"/>
    <mergeCell ref="TRB333:TRB334"/>
    <mergeCell ref="TRC333:TRC334"/>
    <mergeCell ref="TRD333:TRD334"/>
    <mergeCell ref="TRE333:TRE334"/>
    <mergeCell ref="TRF333:TRF334"/>
    <mergeCell ref="TRG333:TRG334"/>
    <mergeCell ref="TRH333:TRH334"/>
    <mergeCell ref="TQQ333:TQQ334"/>
    <mergeCell ref="TQR333:TQR334"/>
    <mergeCell ref="TQS333:TQS334"/>
    <mergeCell ref="TQT333:TQT334"/>
    <mergeCell ref="TQU333:TQU334"/>
    <mergeCell ref="TQV333:TQV334"/>
    <mergeCell ref="TQW333:TQW334"/>
    <mergeCell ref="TQX333:TQX334"/>
    <mergeCell ref="TQY333:TQY334"/>
    <mergeCell ref="TQH333:TQH334"/>
    <mergeCell ref="TQI333:TQI334"/>
    <mergeCell ref="TQJ333:TQJ334"/>
    <mergeCell ref="TQK333:TQK334"/>
    <mergeCell ref="TQL333:TQL334"/>
    <mergeCell ref="TQM333:TQM334"/>
    <mergeCell ref="TQN333:TQN334"/>
    <mergeCell ref="TQO333:TQO334"/>
    <mergeCell ref="TQP333:TQP334"/>
    <mergeCell ref="TSS333:TSS334"/>
    <mergeCell ref="TST333:TST334"/>
    <mergeCell ref="TSU333:TSU334"/>
    <mergeCell ref="TSV333:TSV334"/>
    <mergeCell ref="TSW333:TSW334"/>
    <mergeCell ref="TSX333:TSX334"/>
    <mergeCell ref="TSY333:TSY334"/>
    <mergeCell ref="TSZ333:TSZ334"/>
    <mergeCell ref="TTA333:TTA334"/>
    <mergeCell ref="TSJ333:TSJ334"/>
    <mergeCell ref="TSK333:TSK334"/>
    <mergeCell ref="TSL333:TSL334"/>
    <mergeCell ref="TSM333:TSM334"/>
    <mergeCell ref="TSN333:TSN334"/>
    <mergeCell ref="TSO333:TSO334"/>
    <mergeCell ref="TSP333:TSP334"/>
    <mergeCell ref="TSQ333:TSQ334"/>
    <mergeCell ref="TSR333:TSR334"/>
    <mergeCell ref="TSA333:TSA334"/>
    <mergeCell ref="TSB333:TSB334"/>
    <mergeCell ref="TSC333:TSC334"/>
    <mergeCell ref="TSD333:TSD334"/>
    <mergeCell ref="TSE333:TSE334"/>
    <mergeCell ref="TSF333:TSF334"/>
    <mergeCell ref="TSG333:TSG334"/>
    <mergeCell ref="TSH333:TSH334"/>
    <mergeCell ref="TSI333:TSI334"/>
    <mergeCell ref="TRR333:TRR334"/>
    <mergeCell ref="TRS333:TRS334"/>
    <mergeCell ref="TRT333:TRT334"/>
    <mergeCell ref="TRU333:TRU334"/>
    <mergeCell ref="TRV333:TRV334"/>
    <mergeCell ref="TRW333:TRW334"/>
    <mergeCell ref="TRX333:TRX334"/>
    <mergeCell ref="TRY333:TRY334"/>
    <mergeCell ref="TRZ333:TRZ334"/>
    <mergeCell ref="TUC333:TUC334"/>
    <mergeCell ref="TUD333:TUD334"/>
    <mergeCell ref="TUE333:TUE334"/>
    <mergeCell ref="TUF333:TUF334"/>
    <mergeCell ref="TUG333:TUG334"/>
    <mergeCell ref="TUH333:TUH334"/>
    <mergeCell ref="TUI333:TUI334"/>
    <mergeCell ref="TUJ333:TUJ334"/>
    <mergeCell ref="TUK333:TUK334"/>
    <mergeCell ref="TTT333:TTT334"/>
    <mergeCell ref="TTU333:TTU334"/>
    <mergeCell ref="TTV333:TTV334"/>
    <mergeCell ref="TTW333:TTW334"/>
    <mergeCell ref="TTX333:TTX334"/>
    <mergeCell ref="TTY333:TTY334"/>
    <mergeCell ref="TTZ333:TTZ334"/>
    <mergeCell ref="TUA333:TUA334"/>
    <mergeCell ref="TUB333:TUB334"/>
    <mergeCell ref="TTK333:TTK334"/>
    <mergeCell ref="TTL333:TTL334"/>
    <mergeCell ref="TTM333:TTM334"/>
    <mergeCell ref="TTN333:TTN334"/>
    <mergeCell ref="TTO333:TTO334"/>
    <mergeCell ref="TTP333:TTP334"/>
    <mergeCell ref="TTQ333:TTQ334"/>
    <mergeCell ref="TTR333:TTR334"/>
    <mergeCell ref="TTS333:TTS334"/>
    <mergeCell ref="TTB333:TTB334"/>
    <mergeCell ref="TTC333:TTC334"/>
    <mergeCell ref="TTD333:TTD334"/>
    <mergeCell ref="TTE333:TTE334"/>
    <mergeCell ref="TTF333:TTF334"/>
    <mergeCell ref="TTG333:TTG334"/>
    <mergeCell ref="TTH333:TTH334"/>
    <mergeCell ref="TTI333:TTI334"/>
    <mergeCell ref="TTJ333:TTJ334"/>
    <mergeCell ref="TVM333:TVM334"/>
    <mergeCell ref="TVN333:TVN334"/>
    <mergeCell ref="TVO333:TVO334"/>
    <mergeCell ref="TVP333:TVP334"/>
    <mergeCell ref="TVQ333:TVQ334"/>
    <mergeCell ref="TVR333:TVR334"/>
    <mergeCell ref="TVS333:TVS334"/>
    <mergeCell ref="TVT333:TVT334"/>
    <mergeCell ref="TVU333:TVU334"/>
    <mergeCell ref="TVD333:TVD334"/>
    <mergeCell ref="TVE333:TVE334"/>
    <mergeCell ref="TVF333:TVF334"/>
    <mergeCell ref="TVG333:TVG334"/>
    <mergeCell ref="TVH333:TVH334"/>
    <mergeCell ref="TVI333:TVI334"/>
    <mergeCell ref="TVJ333:TVJ334"/>
    <mergeCell ref="TVK333:TVK334"/>
    <mergeCell ref="TVL333:TVL334"/>
    <mergeCell ref="TUU333:TUU334"/>
    <mergeCell ref="TUV333:TUV334"/>
    <mergeCell ref="TUW333:TUW334"/>
    <mergeCell ref="TUX333:TUX334"/>
    <mergeCell ref="TUY333:TUY334"/>
    <mergeCell ref="TUZ333:TUZ334"/>
    <mergeCell ref="TVA333:TVA334"/>
    <mergeCell ref="TVB333:TVB334"/>
    <mergeCell ref="TVC333:TVC334"/>
    <mergeCell ref="TUL333:TUL334"/>
    <mergeCell ref="TUM333:TUM334"/>
    <mergeCell ref="TUN333:TUN334"/>
    <mergeCell ref="TUO333:TUO334"/>
    <mergeCell ref="TUP333:TUP334"/>
    <mergeCell ref="TUQ333:TUQ334"/>
    <mergeCell ref="TUR333:TUR334"/>
    <mergeCell ref="TUS333:TUS334"/>
    <mergeCell ref="TUT333:TUT334"/>
    <mergeCell ref="TWW333:TWW334"/>
    <mergeCell ref="TWX333:TWX334"/>
    <mergeCell ref="TWY333:TWY334"/>
    <mergeCell ref="TWZ333:TWZ334"/>
    <mergeCell ref="TXA333:TXA334"/>
    <mergeCell ref="TXB333:TXB334"/>
    <mergeCell ref="TXC333:TXC334"/>
    <mergeCell ref="TXD333:TXD334"/>
    <mergeCell ref="TXE333:TXE334"/>
    <mergeCell ref="TWN333:TWN334"/>
    <mergeCell ref="TWO333:TWO334"/>
    <mergeCell ref="TWP333:TWP334"/>
    <mergeCell ref="TWQ333:TWQ334"/>
    <mergeCell ref="TWR333:TWR334"/>
    <mergeCell ref="TWS333:TWS334"/>
    <mergeCell ref="TWT333:TWT334"/>
    <mergeCell ref="TWU333:TWU334"/>
    <mergeCell ref="TWV333:TWV334"/>
    <mergeCell ref="TWE333:TWE334"/>
    <mergeCell ref="TWF333:TWF334"/>
    <mergeCell ref="TWG333:TWG334"/>
    <mergeCell ref="TWH333:TWH334"/>
    <mergeCell ref="TWI333:TWI334"/>
    <mergeCell ref="TWJ333:TWJ334"/>
    <mergeCell ref="TWK333:TWK334"/>
    <mergeCell ref="TWL333:TWL334"/>
    <mergeCell ref="TWM333:TWM334"/>
    <mergeCell ref="TVV333:TVV334"/>
    <mergeCell ref="TVW333:TVW334"/>
    <mergeCell ref="TVX333:TVX334"/>
    <mergeCell ref="TVY333:TVY334"/>
    <mergeCell ref="TVZ333:TVZ334"/>
    <mergeCell ref="TWA333:TWA334"/>
    <mergeCell ref="TWB333:TWB334"/>
    <mergeCell ref="TWC333:TWC334"/>
    <mergeCell ref="TWD333:TWD334"/>
    <mergeCell ref="TYG333:TYG334"/>
    <mergeCell ref="TYH333:TYH334"/>
    <mergeCell ref="TYI333:TYI334"/>
    <mergeCell ref="TYJ333:TYJ334"/>
    <mergeCell ref="TYK333:TYK334"/>
    <mergeCell ref="TYL333:TYL334"/>
    <mergeCell ref="TYM333:TYM334"/>
    <mergeCell ref="TYN333:TYN334"/>
    <mergeCell ref="TYO333:TYO334"/>
    <mergeCell ref="TXX333:TXX334"/>
    <mergeCell ref="TXY333:TXY334"/>
    <mergeCell ref="TXZ333:TXZ334"/>
    <mergeCell ref="TYA333:TYA334"/>
    <mergeCell ref="TYB333:TYB334"/>
    <mergeCell ref="TYC333:TYC334"/>
    <mergeCell ref="TYD333:TYD334"/>
    <mergeCell ref="TYE333:TYE334"/>
    <mergeCell ref="TYF333:TYF334"/>
    <mergeCell ref="TXO333:TXO334"/>
    <mergeCell ref="TXP333:TXP334"/>
    <mergeCell ref="TXQ333:TXQ334"/>
    <mergeCell ref="TXR333:TXR334"/>
    <mergeCell ref="TXS333:TXS334"/>
    <mergeCell ref="TXT333:TXT334"/>
    <mergeCell ref="TXU333:TXU334"/>
    <mergeCell ref="TXV333:TXV334"/>
    <mergeCell ref="TXW333:TXW334"/>
    <mergeCell ref="TXF333:TXF334"/>
    <mergeCell ref="TXG333:TXG334"/>
    <mergeCell ref="TXH333:TXH334"/>
    <mergeCell ref="TXI333:TXI334"/>
    <mergeCell ref="TXJ333:TXJ334"/>
    <mergeCell ref="TXK333:TXK334"/>
    <mergeCell ref="TXL333:TXL334"/>
    <mergeCell ref="TXM333:TXM334"/>
    <mergeCell ref="TXN333:TXN334"/>
    <mergeCell ref="TZQ333:TZQ334"/>
    <mergeCell ref="TZR333:TZR334"/>
    <mergeCell ref="TZS333:TZS334"/>
    <mergeCell ref="TZT333:TZT334"/>
    <mergeCell ref="TZU333:TZU334"/>
    <mergeCell ref="TZV333:TZV334"/>
    <mergeCell ref="TZW333:TZW334"/>
    <mergeCell ref="TZX333:TZX334"/>
    <mergeCell ref="TZY333:TZY334"/>
    <mergeCell ref="TZH333:TZH334"/>
    <mergeCell ref="TZI333:TZI334"/>
    <mergeCell ref="TZJ333:TZJ334"/>
    <mergeCell ref="TZK333:TZK334"/>
    <mergeCell ref="TZL333:TZL334"/>
    <mergeCell ref="TZM333:TZM334"/>
    <mergeCell ref="TZN333:TZN334"/>
    <mergeCell ref="TZO333:TZO334"/>
    <mergeCell ref="TZP333:TZP334"/>
    <mergeCell ref="TYY333:TYY334"/>
    <mergeCell ref="TYZ333:TYZ334"/>
    <mergeCell ref="TZA333:TZA334"/>
    <mergeCell ref="TZB333:TZB334"/>
    <mergeCell ref="TZC333:TZC334"/>
    <mergeCell ref="TZD333:TZD334"/>
    <mergeCell ref="TZE333:TZE334"/>
    <mergeCell ref="TZF333:TZF334"/>
    <mergeCell ref="TZG333:TZG334"/>
    <mergeCell ref="TYP333:TYP334"/>
    <mergeCell ref="TYQ333:TYQ334"/>
    <mergeCell ref="TYR333:TYR334"/>
    <mergeCell ref="TYS333:TYS334"/>
    <mergeCell ref="TYT333:TYT334"/>
    <mergeCell ref="TYU333:TYU334"/>
    <mergeCell ref="TYV333:TYV334"/>
    <mergeCell ref="TYW333:TYW334"/>
    <mergeCell ref="TYX333:TYX334"/>
    <mergeCell ref="UBA333:UBA334"/>
    <mergeCell ref="UBB333:UBB334"/>
    <mergeCell ref="UBC333:UBC334"/>
    <mergeCell ref="UBD333:UBD334"/>
    <mergeCell ref="UBE333:UBE334"/>
    <mergeCell ref="UBF333:UBF334"/>
    <mergeCell ref="UBG333:UBG334"/>
    <mergeCell ref="UBH333:UBH334"/>
    <mergeCell ref="UBI333:UBI334"/>
    <mergeCell ref="UAR333:UAR334"/>
    <mergeCell ref="UAS333:UAS334"/>
    <mergeCell ref="UAT333:UAT334"/>
    <mergeCell ref="UAU333:UAU334"/>
    <mergeCell ref="UAV333:UAV334"/>
    <mergeCell ref="UAW333:UAW334"/>
    <mergeCell ref="UAX333:UAX334"/>
    <mergeCell ref="UAY333:UAY334"/>
    <mergeCell ref="UAZ333:UAZ334"/>
    <mergeCell ref="UAI333:UAI334"/>
    <mergeCell ref="UAJ333:UAJ334"/>
    <mergeCell ref="UAK333:UAK334"/>
    <mergeCell ref="UAL333:UAL334"/>
    <mergeCell ref="UAM333:UAM334"/>
    <mergeCell ref="UAN333:UAN334"/>
    <mergeCell ref="UAO333:UAO334"/>
    <mergeCell ref="UAP333:UAP334"/>
    <mergeCell ref="UAQ333:UAQ334"/>
    <mergeCell ref="TZZ333:TZZ334"/>
    <mergeCell ref="UAA333:UAA334"/>
    <mergeCell ref="UAB333:UAB334"/>
    <mergeCell ref="UAC333:UAC334"/>
    <mergeCell ref="UAD333:UAD334"/>
    <mergeCell ref="UAE333:UAE334"/>
    <mergeCell ref="UAF333:UAF334"/>
    <mergeCell ref="UAG333:UAG334"/>
    <mergeCell ref="UAH333:UAH334"/>
    <mergeCell ref="UCK333:UCK334"/>
    <mergeCell ref="UCL333:UCL334"/>
    <mergeCell ref="UCM333:UCM334"/>
    <mergeCell ref="UCN333:UCN334"/>
    <mergeCell ref="UCO333:UCO334"/>
    <mergeCell ref="UCP333:UCP334"/>
    <mergeCell ref="UCQ333:UCQ334"/>
    <mergeCell ref="UCR333:UCR334"/>
    <mergeCell ref="UCS333:UCS334"/>
    <mergeCell ref="UCB333:UCB334"/>
    <mergeCell ref="UCC333:UCC334"/>
    <mergeCell ref="UCD333:UCD334"/>
    <mergeCell ref="UCE333:UCE334"/>
    <mergeCell ref="UCF333:UCF334"/>
    <mergeCell ref="UCG333:UCG334"/>
    <mergeCell ref="UCH333:UCH334"/>
    <mergeCell ref="UCI333:UCI334"/>
    <mergeCell ref="UCJ333:UCJ334"/>
    <mergeCell ref="UBS333:UBS334"/>
    <mergeCell ref="UBT333:UBT334"/>
    <mergeCell ref="UBU333:UBU334"/>
    <mergeCell ref="UBV333:UBV334"/>
    <mergeCell ref="UBW333:UBW334"/>
    <mergeCell ref="UBX333:UBX334"/>
    <mergeCell ref="UBY333:UBY334"/>
    <mergeCell ref="UBZ333:UBZ334"/>
    <mergeCell ref="UCA333:UCA334"/>
    <mergeCell ref="UBJ333:UBJ334"/>
    <mergeCell ref="UBK333:UBK334"/>
    <mergeCell ref="UBL333:UBL334"/>
    <mergeCell ref="UBM333:UBM334"/>
    <mergeCell ref="UBN333:UBN334"/>
    <mergeCell ref="UBO333:UBO334"/>
    <mergeCell ref="UBP333:UBP334"/>
    <mergeCell ref="UBQ333:UBQ334"/>
    <mergeCell ref="UBR333:UBR334"/>
    <mergeCell ref="UDU333:UDU334"/>
    <mergeCell ref="UDV333:UDV334"/>
    <mergeCell ref="UDW333:UDW334"/>
    <mergeCell ref="UDX333:UDX334"/>
    <mergeCell ref="UDY333:UDY334"/>
    <mergeCell ref="UDZ333:UDZ334"/>
    <mergeCell ref="UEA333:UEA334"/>
    <mergeCell ref="UEB333:UEB334"/>
    <mergeCell ref="UEC333:UEC334"/>
    <mergeCell ref="UDL333:UDL334"/>
    <mergeCell ref="UDM333:UDM334"/>
    <mergeCell ref="UDN333:UDN334"/>
    <mergeCell ref="UDO333:UDO334"/>
    <mergeCell ref="UDP333:UDP334"/>
    <mergeCell ref="UDQ333:UDQ334"/>
    <mergeCell ref="UDR333:UDR334"/>
    <mergeCell ref="UDS333:UDS334"/>
    <mergeCell ref="UDT333:UDT334"/>
    <mergeCell ref="UDC333:UDC334"/>
    <mergeCell ref="UDD333:UDD334"/>
    <mergeCell ref="UDE333:UDE334"/>
    <mergeCell ref="UDF333:UDF334"/>
    <mergeCell ref="UDG333:UDG334"/>
    <mergeCell ref="UDH333:UDH334"/>
    <mergeCell ref="UDI333:UDI334"/>
    <mergeCell ref="UDJ333:UDJ334"/>
    <mergeCell ref="UDK333:UDK334"/>
    <mergeCell ref="UCT333:UCT334"/>
    <mergeCell ref="UCU333:UCU334"/>
    <mergeCell ref="UCV333:UCV334"/>
    <mergeCell ref="UCW333:UCW334"/>
    <mergeCell ref="UCX333:UCX334"/>
    <mergeCell ref="UCY333:UCY334"/>
    <mergeCell ref="UCZ333:UCZ334"/>
    <mergeCell ref="UDA333:UDA334"/>
    <mergeCell ref="UDB333:UDB334"/>
    <mergeCell ref="UFE333:UFE334"/>
    <mergeCell ref="UFF333:UFF334"/>
    <mergeCell ref="UFG333:UFG334"/>
    <mergeCell ref="UFH333:UFH334"/>
    <mergeCell ref="UFI333:UFI334"/>
    <mergeCell ref="UFJ333:UFJ334"/>
    <mergeCell ref="UFK333:UFK334"/>
    <mergeCell ref="UFL333:UFL334"/>
    <mergeCell ref="UFM333:UFM334"/>
    <mergeCell ref="UEV333:UEV334"/>
    <mergeCell ref="UEW333:UEW334"/>
    <mergeCell ref="UEX333:UEX334"/>
    <mergeCell ref="UEY333:UEY334"/>
    <mergeCell ref="UEZ333:UEZ334"/>
    <mergeCell ref="UFA333:UFA334"/>
    <mergeCell ref="UFB333:UFB334"/>
    <mergeCell ref="UFC333:UFC334"/>
    <mergeCell ref="UFD333:UFD334"/>
    <mergeCell ref="UEM333:UEM334"/>
    <mergeCell ref="UEN333:UEN334"/>
    <mergeCell ref="UEO333:UEO334"/>
    <mergeCell ref="UEP333:UEP334"/>
    <mergeCell ref="UEQ333:UEQ334"/>
    <mergeCell ref="UER333:UER334"/>
    <mergeCell ref="UES333:UES334"/>
    <mergeCell ref="UET333:UET334"/>
    <mergeCell ref="UEU333:UEU334"/>
    <mergeCell ref="UED333:UED334"/>
    <mergeCell ref="UEE333:UEE334"/>
    <mergeCell ref="UEF333:UEF334"/>
    <mergeCell ref="UEG333:UEG334"/>
    <mergeCell ref="UEH333:UEH334"/>
    <mergeCell ref="UEI333:UEI334"/>
    <mergeCell ref="UEJ333:UEJ334"/>
    <mergeCell ref="UEK333:UEK334"/>
    <mergeCell ref="UEL333:UEL334"/>
    <mergeCell ref="UGO333:UGO334"/>
    <mergeCell ref="UGP333:UGP334"/>
    <mergeCell ref="UGQ333:UGQ334"/>
    <mergeCell ref="UGR333:UGR334"/>
    <mergeCell ref="UGS333:UGS334"/>
    <mergeCell ref="UGT333:UGT334"/>
    <mergeCell ref="UGU333:UGU334"/>
    <mergeCell ref="UGV333:UGV334"/>
    <mergeCell ref="UGW333:UGW334"/>
    <mergeCell ref="UGF333:UGF334"/>
    <mergeCell ref="UGG333:UGG334"/>
    <mergeCell ref="UGH333:UGH334"/>
    <mergeCell ref="UGI333:UGI334"/>
    <mergeCell ref="UGJ333:UGJ334"/>
    <mergeCell ref="UGK333:UGK334"/>
    <mergeCell ref="UGL333:UGL334"/>
    <mergeCell ref="UGM333:UGM334"/>
    <mergeCell ref="UGN333:UGN334"/>
    <mergeCell ref="UFW333:UFW334"/>
    <mergeCell ref="UFX333:UFX334"/>
    <mergeCell ref="UFY333:UFY334"/>
    <mergeCell ref="UFZ333:UFZ334"/>
    <mergeCell ref="UGA333:UGA334"/>
    <mergeCell ref="UGB333:UGB334"/>
    <mergeCell ref="UGC333:UGC334"/>
    <mergeCell ref="UGD333:UGD334"/>
    <mergeCell ref="UGE333:UGE334"/>
    <mergeCell ref="UFN333:UFN334"/>
    <mergeCell ref="UFO333:UFO334"/>
    <mergeCell ref="UFP333:UFP334"/>
    <mergeCell ref="UFQ333:UFQ334"/>
    <mergeCell ref="UFR333:UFR334"/>
    <mergeCell ref="UFS333:UFS334"/>
    <mergeCell ref="UFT333:UFT334"/>
    <mergeCell ref="UFU333:UFU334"/>
    <mergeCell ref="UFV333:UFV334"/>
    <mergeCell ref="UHY333:UHY334"/>
    <mergeCell ref="UHZ333:UHZ334"/>
    <mergeCell ref="UIA333:UIA334"/>
    <mergeCell ref="UIB333:UIB334"/>
    <mergeCell ref="UIC333:UIC334"/>
    <mergeCell ref="UID333:UID334"/>
    <mergeCell ref="UIE333:UIE334"/>
    <mergeCell ref="UIF333:UIF334"/>
    <mergeCell ref="UIG333:UIG334"/>
    <mergeCell ref="UHP333:UHP334"/>
    <mergeCell ref="UHQ333:UHQ334"/>
    <mergeCell ref="UHR333:UHR334"/>
    <mergeCell ref="UHS333:UHS334"/>
    <mergeCell ref="UHT333:UHT334"/>
    <mergeCell ref="UHU333:UHU334"/>
    <mergeCell ref="UHV333:UHV334"/>
    <mergeCell ref="UHW333:UHW334"/>
    <mergeCell ref="UHX333:UHX334"/>
    <mergeCell ref="UHG333:UHG334"/>
    <mergeCell ref="UHH333:UHH334"/>
    <mergeCell ref="UHI333:UHI334"/>
    <mergeCell ref="UHJ333:UHJ334"/>
    <mergeCell ref="UHK333:UHK334"/>
    <mergeCell ref="UHL333:UHL334"/>
    <mergeCell ref="UHM333:UHM334"/>
    <mergeCell ref="UHN333:UHN334"/>
    <mergeCell ref="UHO333:UHO334"/>
    <mergeCell ref="UGX333:UGX334"/>
    <mergeCell ref="UGY333:UGY334"/>
    <mergeCell ref="UGZ333:UGZ334"/>
    <mergeCell ref="UHA333:UHA334"/>
    <mergeCell ref="UHB333:UHB334"/>
    <mergeCell ref="UHC333:UHC334"/>
    <mergeCell ref="UHD333:UHD334"/>
    <mergeCell ref="UHE333:UHE334"/>
    <mergeCell ref="UHF333:UHF334"/>
    <mergeCell ref="UJI333:UJI334"/>
    <mergeCell ref="UJJ333:UJJ334"/>
    <mergeCell ref="UJK333:UJK334"/>
    <mergeCell ref="UJL333:UJL334"/>
    <mergeCell ref="UJM333:UJM334"/>
    <mergeCell ref="UJN333:UJN334"/>
    <mergeCell ref="UJO333:UJO334"/>
    <mergeCell ref="UJP333:UJP334"/>
    <mergeCell ref="UJQ333:UJQ334"/>
    <mergeCell ref="UIZ333:UIZ334"/>
    <mergeCell ref="UJA333:UJA334"/>
    <mergeCell ref="UJB333:UJB334"/>
    <mergeCell ref="UJC333:UJC334"/>
    <mergeCell ref="UJD333:UJD334"/>
    <mergeCell ref="UJE333:UJE334"/>
    <mergeCell ref="UJF333:UJF334"/>
    <mergeCell ref="UJG333:UJG334"/>
    <mergeCell ref="UJH333:UJH334"/>
    <mergeCell ref="UIQ333:UIQ334"/>
    <mergeCell ref="UIR333:UIR334"/>
    <mergeCell ref="UIS333:UIS334"/>
    <mergeCell ref="UIT333:UIT334"/>
    <mergeCell ref="UIU333:UIU334"/>
    <mergeCell ref="UIV333:UIV334"/>
    <mergeCell ref="UIW333:UIW334"/>
    <mergeCell ref="UIX333:UIX334"/>
    <mergeCell ref="UIY333:UIY334"/>
    <mergeCell ref="UIH333:UIH334"/>
    <mergeCell ref="UII333:UII334"/>
    <mergeCell ref="UIJ333:UIJ334"/>
    <mergeCell ref="UIK333:UIK334"/>
    <mergeCell ref="UIL333:UIL334"/>
    <mergeCell ref="UIM333:UIM334"/>
    <mergeCell ref="UIN333:UIN334"/>
    <mergeCell ref="UIO333:UIO334"/>
    <mergeCell ref="UIP333:UIP334"/>
    <mergeCell ref="UKS333:UKS334"/>
    <mergeCell ref="UKT333:UKT334"/>
    <mergeCell ref="UKU333:UKU334"/>
    <mergeCell ref="UKV333:UKV334"/>
    <mergeCell ref="UKW333:UKW334"/>
    <mergeCell ref="UKX333:UKX334"/>
    <mergeCell ref="UKY333:UKY334"/>
    <mergeCell ref="UKZ333:UKZ334"/>
    <mergeCell ref="ULA333:ULA334"/>
    <mergeCell ref="UKJ333:UKJ334"/>
    <mergeCell ref="UKK333:UKK334"/>
    <mergeCell ref="UKL333:UKL334"/>
    <mergeCell ref="UKM333:UKM334"/>
    <mergeCell ref="UKN333:UKN334"/>
    <mergeCell ref="UKO333:UKO334"/>
    <mergeCell ref="UKP333:UKP334"/>
    <mergeCell ref="UKQ333:UKQ334"/>
    <mergeCell ref="UKR333:UKR334"/>
    <mergeCell ref="UKA333:UKA334"/>
    <mergeCell ref="UKB333:UKB334"/>
    <mergeCell ref="UKC333:UKC334"/>
    <mergeCell ref="UKD333:UKD334"/>
    <mergeCell ref="UKE333:UKE334"/>
    <mergeCell ref="UKF333:UKF334"/>
    <mergeCell ref="UKG333:UKG334"/>
    <mergeCell ref="UKH333:UKH334"/>
    <mergeCell ref="UKI333:UKI334"/>
    <mergeCell ref="UJR333:UJR334"/>
    <mergeCell ref="UJS333:UJS334"/>
    <mergeCell ref="UJT333:UJT334"/>
    <mergeCell ref="UJU333:UJU334"/>
    <mergeCell ref="UJV333:UJV334"/>
    <mergeCell ref="UJW333:UJW334"/>
    <mergeCell ref="UJX333:UJX334"/>
    <mergeCell ref="UJY333:UJY334"/>
    <mergeCell ref="UJZ333:UJZ334"/>
    <mergeCell ref="UMC333:UMC334"/>
    <mergeCell ref="UMD333:UMD334"/>
    <mergeCell ref="UME333:UME334"/>
    <mergeCell ref="UMF333:UMF334"/>
    <mergeCell ref="UMG333:UMG334"/>
    <mergeCell ref="UMH333:UMH334"/>
    <mergeCell ref="UMI333:UMI334"/>
    <mergeCell ref="UMJ333:UMJ334"/>
    <mergeCell ref="UMK333:UMK334"/>
    <mergeCell ref="ULT333:ULT334"/>
    <mergeCell ref="ULU333:ULU334"/>
    <mergeCell ref="ULV333:ULV334"/>
    <mergeCell ref="ULW333:ULW334"/>
    <mergeCell ref="ULX333:ULX334"/>
    <mergeCell ref="ULY333:ULY334"/>
    <mergeCell ref="ULZ333:ULZ334"/>
    <mergeCell ref="UMA333:UMA334"/>
    <mergeCell ref="UMB333:UMB334"/>
    <mergeCell ref="ULK333:ULK334"/>
    <mergeCell ref="ULL333:ULL334"/>
    <mergeCell ref="ULM333:ULM334"/>
    <mergeCell ref="ULN333:ULN334"/>
    <mergeCell ref="ULO333:ULO334"/>
    <mergeCell ref="ULP333:ULP334"/>
    <mergeCell ref="ULQ333:ULQ334"/>
    <mergeCell ref="ULR333:ULR334"/>
    <mergeCell ref="ULS333:ULS334"/>
    <mergeCell ref="ULB333:ULB334"/>
    <mergeCell ref="ULC333:ULC334"/>
    <mergeCell ref="ULD333:ULD334"/>
    <mergeCell ref="ULE333:ULE334"/>
    <mergeCell ref="ULF333:ULF334"/>
    <mergeCell ref="ULG333:ULG334"/>
    <mergeCell ref="ULH333:ULH334"/>
    <mergeCell ref="ULI333:ULI334"/>
    <mergeCell ref="ULJ333:ULJ334"/>
    <mergeCell ref="UNM333:UNM334"/>
    <mergeCell ref="UNN333:UNN334"/>
    <mergeCell ref="UNO333:UNO334"/>
    <mergeCell ref="UNP333:UNP334"/>
    <mergeCell ref="UNQ333:UNQ334"/>
    <mergeCell ref="UNR333:UNR334"/>
    <mergeCell ref="UNS333:UNS334"/>
    <mergeCell ref="UNT333:UNT334"/>
    <mergeCell ref="UNU333:UNU334"/>
    <mergeCell ref="UND333:UND334"/>
    <mergeCell ref="UNE333:UNE334"/>
    <mergeCell ref="UNF333:UNF334"/>
    <mergeCell ref="UNG333:UNG334"/>
    <mergeCell ref="UNH333:UNH334"/>
    <mergeCell ref="UNI333:UNI334"/>
    <mergeCell ref="UNJ333:UNJ334"/>
    <mergeCell ref="UNK333:UNK334"/>
    <mergeCell ref="UNL333:UNL334"/>
    <mergeCell ref="UMU333:UMU334"/>
    <mergeCell ref="UMV333:UMV334"/>
    <mergeCell ref="UMW333:UMW334"/>
    <mergeCell ref="UMX333:UMX334"/>
    <mergeCell ref="UMY333:UMY334"/>
    <mergeCell ref="UMZ333:UMZ334"/>
    <mergeCell ref="UNA333:UNA334"/>
    <mergeCell ref="UNB333:UNB334"/>
    <mergeCell ref="UNC333:UNC334"/>
    <mergeCell ref="UML333:UML334"/>
    <mergeCell ref="UMM333:UMM334"/>
    <mergeCell ref="UMN333:UMN334"/>
    <mergeCell ref="UMO333:UMO334"/>
    <mergeCell ref="UMP333:UMP334"/>
    <mergeCell ref="UMQ333:UMQ334"/>
    <mergeCell ref="UMR333:UMR334"/>
    <mergeCell ref="UMS333:UMS334"/>
    <mergeCell ref="UMT333:UMT334"/>
    <mergeCell ref="UOW333:UOW334"/>
    <mergeCell ref="UOX333:UOX334"/>
    <mergeCell ref="UOY333:UOY334"/>
    <mergeCell ref="UOZ333:UOZ334"/>
    <mergeCell ref="UPA333:UPA334"/>
    <mergeCell ref="UPB333:UPB334"/>
    <mergeCell ref="UPC333:UPC334"/>
    <mergeCell ref="UPD333:UPD334"/>
    <mergeCell ref="UPE333:UPE334"/>
    <mergeCell ref="UON333:UON334"/>
    <mergeCell ref="UOO333:UOO334"/>
    <mergeCell ref="UOP333:UOP334"/>
    <mergeCell ref="UOQ333:UOQ334"/>
    <mergeCell ref="UOR333:UOR334"/>
    <mergeCell ref="UOS333:UOS334"/>
    <mergeCell ref="UOT333:UOT334"/>
    <mergeCell ref="UOU333:UOU334"/>
    <mergeCell ref="UOV333:UOV334"/>
    <mergeCell ref="UOE333:UOE334"/>
    <mergeCell ref="UOF333:UOF334"/>
    <mergeCell ref="UOG333:UOG334"/>
    <mergeCell ref="UOH333:UOH334"/>
    <mergeCell ref="UOI333:UOI334"/>
    <mergeCell ref="UOJ333:UOJ334"/>
    <mergeCell ref="UOK333:UOK334"/>
    <mergeCell ref="UOL333:UOL334"/>
    <mergeCell ref="UOM333:UOM334"/>
    <mergeCell ref="UNV333:UNV334"/>
    <mergeCell ref="UNW333:UNW334"/>
    <mergeCell ref="UNX333:UNX334"/>
    <mergeCell ref="UNY333:UNY334"/>
    <mergeCell ref="UNZ333:UNZ334"/>
    <mergeCell ref="UOA333:UOA334"/>
    <mergeCell ref="UOB333:UOB334"/>
    <mergeCell ref="UOC333:UOC334"/>
    <mergeCell ref="UOD333:UOD334"/>
    <mergeCell ref="UQG333:UQG334"/>
    <mergeCell ref="UQH333:UQH334"/>
    <mergeCell ref="UQI333:UQI334"/>
    <mergeCell ref="UQJ333:UQJ334"/>
    <mergeCell ref="UQK333:UQK334"/>
    <mergeCell ref="UQL333:UQL334"/>
    <mergeCell ref="UQM333:UQM334"/>
    <mergeCell ref="UQN333:UQN334"/>
    <mergeCell ref="UQO333:UQO334"/>
    <mergeCell ref="UPX333:UPX334"/>
    <mergeCell ref="UPY333:UPY334"/>
    <mergeCell ref="UPZ333:UPZ334"/>
    <mergeCell ref="UQA333:UQA334"/>
    <mergeCell ref="UQB333:UQB334"/>
    <mergeCell ref="UQC333:UQC334"/>
    <mergeCell ref="UQD333:UQD334"/>
    <mergeCell ref="UQE333:UQE334"/>
    <mergeCell ref="UQF333:UQF334"/>
    <mergeCell ref="UPO333:UPO334"/>
    <mergeCell ref="UPP333:UPP334"/>
    <mergeCell ref="UPQ333:UPQ334"/>
    <mergeCell ref="UPR333:UPR334"/>
    <mergeCell ref="UPS333:UPS334"/>
    <mergeCell ref="UPT333:UPT334"/>
    <mergeCell ref="UPU333:UPU334"/>
    <mergeCell ref="UPV333:UPV334"/>
    <mergeCell ref="UPW333:UPW334"/>
    <mergeCell ref="UPF333:UPF334"/>
    <mergeCell ref="UPG333:UPG334"/>
    <mergeCell ref="UPH333:UPH334"/>
    <mergeCell ref="UPI333:UPI334"/>
    <mergeCell ref="UPJ333:UPJ334"/>
    <mergeCell ref="UPK333:UPK334"/>
    <mergeCell ref="UPL333:UPL334"/>
    <mergeCell ref="UPM333:UPM334"/>
    <mergeCell ref="UPN333:UPN334"/>
    <mergeCell ref="URQ333:URQ334"/>
    <mergeCell ref="URR333:URR334"/>
    <mergeCell ref="URS333:URS334"/>
    <mergeCell ref="URT333:URT334"/>
    <mergeCell ref="URU333:URU334"/>
    <mergeCell ref="URV333:URV334"/>
    <mergeCell ref="URW333:URW334"/>
    <mergeCell ref="URX333:URX334"/>
    <mergeCell ref="URY333:URY334"/>
    <mergeCell ref="URH333:URH334"/>
    <mergeCell ref="URI333:URI334"/>
    <mergeCell ref="URJ333:URJ334"/>
    <mergeCell ref="URK333:URK334"/>
    <mergeCell ref="URL333:URL334"/>
    <mergeCell ref="URM333:URM334"/>
    <mergeCell ref="URN333:URN334"/>
    <mergeCell ref="URO333:URO334"/>
    <mergeCell ref="URP333:URP334"/>
    <mergeCell ref="UQY333:UQY334"/>
    <mergeCell ref="UQZ333:UQZ334"/>
    <mergeCell ref="URA333:URA334"/>
    <mergeCell ref="URB333:URB334"/>
    <mergeCell ref="URC333:URC334"/>
    <mergeCell ref="URD333:URD334"/>
    <mergeCell ref="URE333:URE334"/>
    <mergeCell ref="URF333:URF334"/>
    <mergeCell ref="URG333:URG334"/>
    <mergeCell ref="UQP333:UQP334"/>
    <mergeCell ref="UQQ333:UQQ334"/>
    <mergeCell ref="UQR333:UQR334"/>
    <mergeCell ref="UQS333:UQS334"/>
    <mergeCell ref="UQT333:UQT334"/>
    <mergeCell ref="UQU333:UQU334"/>
    <mergeCell ref="UQV333:UQV334"/>
    <mergeCell ref="UQW333:UQW334"/>
    <mergeCell ref="UQX333:UQX334"/>
    <mergeCell ref="UTA333:UTA334"/>
    <mergeCell ref="UTB333:UTB334"/>
    <mergeCell ref="UTC333:UTC334"/>
    <mergeCell ref="UTD333:UTD334"/>
    <mergeCell ref="UTE333:UTE334"/>
    <mergeCell ref="UTF333:UTF334"/>
    <mergeCell ref="UTG333:UTG334"/>
    <mergeCell ref="UTH333:UTH334"/>
    <mergeCell ref="UTI333:UTI334"/>
    <mergeCell ref="USR333:USR334"/>
    <mergeCell ref="USS333:USS334"/>
    <mergeCell ref="UST333:UST334"/>
    <mergeCell ref="USU333:USU334"/>
    <mergeCell ref="USV333:USV334"/>
    <mergeCell ref="USW333:USW334"/>
    <mergeCell ref="USX333:USX334"/>
    <mergeCell ref="USY333:USY334"/>
    <mergeCell ref="USZ333:USZ334"/>
    <mergeCell ref="USI333:USI334"/>
    <mergeCell ref="USJ333:USJ334"/>
    <mergeCell ref="USK333:USK334"/>
    <mergeCell ref="USL333:USL334"/>
    <mergeCell ref="USM333:USM334"/>
    <mergeCell ref="USN333:USN334"/>
    <mergeCell ref="USO333:USO334"/>
    <mergeCell ref="USP333:USP334"/>
    <mergeCell ref="USQ333:USQ334"/>
    <mergeCell ref="URZ333:URZ334"/>
    <mergeCell ref="USA333:USA334"/>
    <mergeCell ref="USB333:USB334"/>
    <mergeCell ref="USC333:USC334"/>
    <mergeCell ref="USD333:USD334"/>
    <mergeCell ref="USE333:USE334"/>
    <mergeCell ref="USF333:USF334"/>
    <mergeCell ref="USG333:USG334"/>
    <mergeCell ref="USH333:USH334"/>
    <mergeCell ref="UUK333:UUK334"/>
    <mergeCell ref="UUL333:UUL334"/>
    <mergeCell ref="UUM333:UUM334"/>
    <mergeCell ref="UUN333:UUN334"/>
    <mergeCell ref="UUO333:UUO334"/>
    <mergeCell ref="UUP333:UUP334"/>
    <mergeCell ref="UUQ333:UUQ334"/>
    <mergeCell ref="UUR333:UUR334"/>
    <mergeCell ref="UUS333:UUS334"/>
    <mergeCell ref="UUB333:UUB334"/>
    <mergeCell ref="UUC333:UUC334"/>
    <mergeCell ref="UUD333:UUD334"/>
    <mergeCell ref="UUE333:UUE334"/>
    <mergeCell ref="UUF333:UUF334"/>
    <mergeCell ref="UUG333:UUG334"/>
    <mergeCell ref="UUH333:UUH334"/>
    <mergeCell ref="UUI333:UUI334"/>
    <mergeCell ref="UUJ333:UUJ334"/>
    <mergeCell ref="UTS333:UTS334"/>
    <mergeCell ref="UTT333:UTT334"/>
    <mergeCell ref="UTU333:UTU334"/>
    <mergeCell ref="UTV333:UTV334"/>
    <mergeCell ref="UTW333:UTW334"/>
    <mergeCell ref="UTX333:UTX334"/>
    <mergeCell ref="UTY333:UTY334"/>
    <mergeCell ref="UTZ333:UTZ334"/>
    <mergeCell ref="UUA333:UUA334"/>
    <mergeCell ref="UTJ333:UTJ334"/>
    <mergeCell ref="UTK333:UTK334"/>
    <mergeCell ref="UTL333:UTL334"/>
    <mergeCell ref="UTM333:UTM334"/>
    <mergeCell ref="UTN333:UTN334"/>
    <mergeCell ref="UTO333:UTO334"/>
    <mergeCell ref="UTP333:UTP334"/>
    <mergeCell ref="UTQ333:UTQ334"/>
    <mergeCell ref="UTR333:UTR334"/>
    <mergeCell ref="UVU333:UVU334"/>
    <mergeCell ref="UVV333:UVV334"/>
    <mergeCell ref="UVW333:UVW334"/>
    <mergeCell ref="UVX333:UVX334"/>
    <mergeCell ref="UVY333:UVY334"/>
    <mergeCell ref="UVZ333:UVZ334"/>
    <mergeCell ref="UWA333:UWA334"/>
    <mergeCell ref="UWB333:UWB334"/>
    <mergeCell ref="UWC333:UWC334"/>
    <mergeCell ref="UVL333:UVL334"/>
    <mergeCell ref="UVM333:UVM334"/>
    <mergeCell ref="UVN333:UVN334"/>
    <mergeCell ref="UVO333:UVO334"/>
    <mergeCell ref="UVP333:UVP334"/>
    <mergeCell ref="UVQ333:UVQ334"/>
    <mergeCell ref="UVR333:UVR334"/>
    <mergeCell ref="UVS333:UVS334"/>
    <mergeCell ref="UVT333:UVT334"/>
    <mergeCell ref="UVC333:UVC334"/>
    <mergeCell ref="UVD333:UVD334"/>
    <mergeCell ref="UVE333:UVE334"/>
    <mergeCell ref="UVF333:UVF334"/>
    <mergeCell ref="UVG333:UVG334"/>
    <mergeCell ref="UVH333:UVH334"/>
    <mergeCell ref="UVI333:UVI334"/>
    <mergeCell ref="UVJ333:UVJ334"/>
    <mergeCell ref="UVK333:UVK334"/>
    <mergeCell ref="UUT333:UUT334"/>
    <mergeCell ref="UUU333:UUU334"/>
    <mergeCell ref="UUV333:UUV334"/>
    <mergeCell ref="UUW333:UUW334"/>
    <mergeCell ref="UUX333:UUX334"/>
    <mergeCell ref="UUY333:UUY334"/>
    <mergeCell ref="UUZ333:UUZ334"/>
    <mergeCell ref="UVA333:UVA334"/>
    <mergeCell ref="UVB333:UVB334"/>
    <mergeCell ref="UXE333:UXE334"/>
    <mergeCell ref="UXF333:UXF334"/>
    <mergeCell ref="UXG333:UXG334"/>
    <mergeCell ref="UXH333:UXH334"/>
    <mergeCell ref="UXI333:UXI334"/>
    <mergeCell ref="UXJ333:UXJ334"/>
    <mergeCell ref="UXK333:UXK334"/>
    <mergeCell ref="UXL333:UXL334"/>
    <mergeCell ref="UXM333:UXM334"/>
    <mergeCell ref="UWV333:UWV334"/>
    <mergeCell ref="UWW333:UWW334"/>
    <mergeCell ref="UWX333:UWX334"/>
    <mergeCell ref="UWY333:UWY334"/>
    <mergeCell ref="UWZ333:UWZ334"/>
    <mergeCell ref="UXA333:UXA334"/>
    <mergeCell ref="UXB333:UXB334"/>
    <mergeCell ref="UXC333:UXC334"/>
    <mergeCell ref="UXD333:UXD334"/>
    <mergeCell ref="UWM333:UWM334"/>
    <mergeCell ref="UWN333:UWN334"/>
    <mergeCell ref="UWO333:UWO334"/>
    <mergeCell ref="UWP333:UWP334"/>
    <mergeCell ref="UWQ333:UWQ334"/>
    <mergeCell ref="UWR333:UWR334"/>
    <mergeCell ref="UWS333:UWS334"/>
    <mergeCell ref="UWT333:UWT334"/>
    <mergeCell ref="UWU333:UWU334"/>
    <mergeCell ref="UWD333:UWD334"/>
    <mergeCell ref="UWE333:UWE334"/>
    <mergeCell ref="UWF333:UWF334"/>
    <mergeCell ref="UWG333:UWG334"/>
    <mergeCell ref="UWH333:UWH334"/>
    <mergeCell ref="UWI333:UWI334"/>
    <mergeCell ref="UWJ333:UWJ334"/>
    <mergeCell ref="UWK333:UWK334"/>
    <mergeCell ref="UWL333:UWL334"/>
    <mergeCell ref="UYO333:UYO334"/>
    <mergeCell ref="UYP333:UYP334"/>
    <mergeCell ref="UYQ333:UYQ334"/>
    <mergeCell ref="UYR333:UYR334"/>
    <mergeCell ref="UYS333:UYS334"/>
    <mergeCell ref="UYT333:UYT334"/>
    <mergeCell ref="UYU333:UYU334"/>
    <mergeCell ref="UYV333:UYV334"/>
    <mergeCell ref="UYW333:UYW334"/>
    <mergeCell ref="UYF333:UYF334"/>
    <mergeCell ref="UYG333:UYG334"/>
    <mergeCell ref="UYH333:UYH334"/>
    <mergeCell ref="UYI333:UYI334"/>
    <mergeCell ref="UYJ333:UYJ334"/>
    <mergeCell ref="UYK333:UYK334"/>
    <mergeCell ref="UYL333:UYL334"/>
    <mergeCell ref="UYM333:UYM334"/>
    <mergeCell ref="UYN333:UYN334"/>
    <mergeCell ref="UXW333:UXW334"/>
    <mergeCell ref="UXX333:UXX334"/>
    <mergeCell ref="UXY333:UXY334"/>
    <mergeCell ref="UXZ333:UXZ334"/>
    <mergeCell ref="UYA333:UYA334"/>
    <mergeCell ref="UYB333:UYB334"/>
    <mergeCell ref="UYC333:UYC334"/>
    <mergeCell ref="UYD333:UYD334"/>
    <mergeCell ref="UYE333:UYE334"/>
    <mergeCell ref="UXN333:UXN334"/>
    <mergeCell ref="UXO333:UXO334"/>
    <mergeCell ref="UXP333:UXP334"/>
    <mergeCell ref="UXQ333:UXQ334"/>
    <mergeCell ref="UXR333:UXR334"/>
    <mergeCell ref="UXS333:UXS334"/>
    <mergeCell ref="UXT333:UXT334"/>
    <mergeCell ref="UXU333:UXU334"/>
    <mergeCell ref="UXV333:UXV334"/>
    <mergeCell ref="UZY333:UZY334"/>
    <mergeCell ref="UZZ333:UZZ334"/>
    <mergeCell ref="VAA333:VAA334"/>
    <mergeCell ref="VAB333:VAB334"/>
    <mergeCell ref="VAC333:VAC334"/>
    <mergeCell ref="VAD333:VAD334"/>
    <mergeCell ref="VAE333:VAE334"/>
    <mergeCell ref="VAF333:VAF334"/>
    <mergeCell ref="VAG333:VAG334"/>
    <mergeCell ref="UZP333:UZP334"/>
    <mergeCell ref="UZQ333:UZQ334"/>
    <mergeCell ref="UZR333:UZR334"/>
    <mergeCell ref="UZS333:UZS334"/>
    <mergeCell ref="UZT333:UZT334"/>
    <mergeCell ref="UZU333:UZU334"/>
    <mergeCell ref="UZV333:UZV334"/>
    <mergeCell ref="UZW333:UZW334"/>
    <mergeCell ref="UZX333:UZX334"/>
    <mergeCell ref="UZG333:UZG334"/>
    <mergeCell ref="UZH333:UZH334"/>
    <mergeCell ref="UZI333:UZI334"/>
    <mergeCell ref="UZJ333:UZJ334"/>
    <mergeCell ref="UZK333:UZK334"/>
    <mergeCell ref="UZL333:UZL334"/>
    <mergeCell ref="UZM333:UZM334"/>
    <mergeCell ref="UZN333:UZN334"/>
    <mergeCell ref="UZO333:UZO334"/>
    <mergeCell ref="UYX333:UYX334"/>
    <mergeCell ref="UYY333:UYY334"/>
    <mergeCell ref="UYZ333:UYZ334"/>
    <mergeCell ref="UZA333:UZA334"/>
    <mergeCell ref="UZB333:UZB334"/>
    <mergeCell ref="UZC333:UZC334"/>
    <mergeCell ref="UZD333:UZD334"/>
    <mergeCell ref="UZE333:UZE334"/>
    <mergeCell ref="UZF333:UZF334"/>
    <mergeCell ref="VBI333:VBI334"/>
    <mergeCell ref="VBJ333:VBJ334"/>
    <mergeCell ref="VBK333:VBK334"/>
    <mergeCell ref="VBL333:VBL334"/>
    <mergeCell ref="VBM333:VBM334"/>
    <mergeCell ref="VBN333:VBN334"/>
    <mergeCell ref="VBO333:VBO334"/>
    <mergeCell ref="VBP333:VBP334"/>
    <mergeCell ref="VBQ333:VBQ334"/>
    <mergeCell ref="VAZ333:VAZ334"/>
    <mergeCell ref="VBA333:VBA334"/>
    <mergeCell ref="VBB333:VBB334"/>
    <mergeCell ref="VBC333:VBC334"/>
    <mergeCell ref="VBD333:VBD334"/>
    <mergeCell ref="VBE333:VBE334"/>
    <mergeCell ref="VBF333:VBF334"/>
    <mergeCell ref="VBG333:VBG334"/>
    <mergeCell ref="VBH333:VBH334"/>
    <mergeCell ref="VAQ333:VAQ334"/>
    <mergeCell ref="VAR333:VAR334"/>
    <mergeCell ref="VAS333:VAS334"/>
    <mergeCell ref="VAT333:VAT334"/>
    <mergeCell ref="VAU333:VAU334"/>
    <mergeCell ref="VAV333:VAV334"/>
    <mergeCell ref="VAW333:VAW334"/>
    <mergeCell ref="VAX333:VAX334"/>
    <mergeCell ref="VAY333:VAY334"/>
    <mergeCell ref="VAH333:VAH334"/>
    <mergeCell ref="VAI333:VAI334"/>
    <mergeCell ref="VAJ333:VAJ334"/>
    <mergeCell ref="VAK333:VAK334"/>
    <mergeCell ref="VAL333:VAL334"/>
    <mergeCell ref="VAM333:VAM334"/>
    <mergeCell ref="VAN333:VAN334"/>
    <mergeCell ref="VAO333:VAO334"/>
    <mergeCell ref="VAP333:VAP334"/>
    <mergeCell ref="VCS333:VCS334"/>
    <mergeCell ref="VCT333:VCT334"/>
    <mergeCell ref="VCU333:VCU334"/>
    <mergeCell ref="VCV333:VCV334"/>
    <mergeCell ref="VCW333:VCW334"/>
    <mergeCell ref="VCX333:VCX334"/>
    <mergeCell ref="VCY333:VCY334"/>
    <mergeCell ref="VCZ333:VCZ334"/>
    <mergeCell ref="VDA333:VDA334"/>
    <mergeCell ref="VCJ333:VCJ334"/>
    <mergeCell ref="VCK333:VCK334"/>
    <mergeCell ref="VCL333:VCL334"/>
    <mergeCell ref="VCM333:VCM334"/>
    <mergeCell ref="VCN333:VCN334"/>
    <mergeCell ref="VCO333:VCO334"/>
    <mergeCell ref="VCP333:VCP334"/>
    <mergeCell ref="VCQ333:VCQ334"/>
    <mergeCell ref="VCR333:VCR334"/>
    <mergeCell ref="VCA333:VCA334"/>
    <mergeCell ref="VCB333:VCB334"/>
    <mergeCell ref="VCC333:VCC334"/>
    <mergeCell ref="VCD333:VCD334"/>
    <mergeCell ref="VCE333:VCE334"/>
    <mergeCell ref="VCF333:VCF334"/>
    <mergeCell ref="VCG333:VCG334"/>
    <mergeCell ref="VCH333:VCH334"/>
    <mergeCell ref="VCI333:VCI334"/>
    <mergeCell ref="VBR333:VBR334"/>
    <mergeCell ref="VBS333:VBS334"/>
    <mergeCell ref="VBT333:VBT334"/>
    <mergeCell ref="VBU333:VBU334"/>
    <mergeCell ref="VBV333:VBV334"/>
    <mergeCell ref="VBW333:VBW334"/>
    <mergeCell ref="VBX333:VBX334"/>
    <mergeCell ref="VBY333:VBY334"/>
    <mergeCell ref="VBZ333:VBZ334"/>
    <mergeCell ref="VEC333:VEC334"/>
    <mergeCell ref="VED333:VED334"/>
    <mergeCell ref="VEE333:VEE334"/>
    <mergeCell ref="VEF333:VEF334"/>
    <mergeCell ref="VEG333:VEG334"/>
    <mergeCell ref="VEH333:VEH334"/>
    <mergeCell ref="VEI333:VEI334"/>
    <mergeCell ref="VEJ333:VEJ334"/>
    <mergeCell ref="VEK333:VEK334"/>
    <mergeCell ref="VDT333:VDT334"/>
    <mergeCell ref="VDU333:VDU334"/>
    <mergeCell ref="VDV333:VDV334"/>
    <mergeCell ref="VDW333:VDW334"/>
    <mergeCell ref="VDX333:VDX334"/>
    <mergeCell ref="VDY333:VDY334"/>
    <mergeCell ref="VDZ333:VDZ334"/>
    <mergeCell ref="VEA333:VEA334"/>
    <mergeCell ref="VEB333:VEB334"/>
    <mergeCell ref="VDK333:VDK334"/>
    <mergeCell ref="VDL333:VDL334"/>
    <mergeCell ref="VDM333:VDM334"/>
    <mergeCell ref="VDN333:VDN334"/>
    <mergeCell ref="VDO333:VDO334"/>
    <mergeCell ref="VDP333:VDP334"/>
    <mergeCell ref="VDQ333:VDQ334"/>
    <mergeCell ref="VDR333:VDR334"/>
    <mergeCell ref="VDS333:VDS334"/>
    <mergeCell ref="VDB333:VDB334"/>
    <mergeCell ref="VDC333:VDC334"/>
    <mergeCell ref="VDD333:VDD334"/>
    <mergeCell ref="VDE333:VDE334"/>
    <mergeCell ref="VDF333:VDF334"/>
    <mergeCell ref="VDG333:VDG334"/>
    <mergeCell ref="VDH333:VDH334"/>
    <mergeCell ref="VDI333:VDI334"/>
    <mergeCell ref="VDJ333:VDJ334"/>
    <mergeCell ref="VFM333:VFM334"/>
    <mergeCell ref="VFN333:VFN334"/>
    <mergeCell ref="VFO333:VFO334"/>
    <mergeCell ref="VFP333:VFP334"/>
    <mergeCell ref="VFQ333:VFQ334"/>
    <mergeCell ref="VFR333:VFR334"/>
    <mergeCell ref="VFS333:VFS334"/>
    <mergeCell ref="VFT333:VFT334"/>
    <mergeCell ref="VFU333:VFU334"/>
    <mergeCell ref="VFD333:VFD334"/>
    <mergeCell ref="VFE333:VFE334"/>
    <mergeCell ref="VFF333:VFF334"/>
    <mergeCell ref="VFG333:VFG334"/>
    <mergeCell ref="VFH333:VFH334"/>
    <mergeCell ref="VFI333:VFI334"/>
    <mergeCell ref="VFJ333:VFJ334"/>
    <mergeCell ref="VFK333:VFK334"/>
    <mergeCell ref="VFL333:VFL334"/>
    <mergeCell ref="VEU333:VEU334"/>
    <mergeCell ref="VEV333:VEV334"/>
    <mergeCell ref="VEW333:VEW334"/>
    <mergeCell ref="VEX333:VEX334"/>
    <mergeCell ref="VEY333:VEY334"/>
    <mergeCell ref="VEZ333:VEZ334"/>
    <mergeCell ref="VFA333:VFA334"/>
    <mergeCell ref="VFB333:VFB334"/>
    <mergeCell ref="VFC333:VFC334"/>
    <mergeCell ref="VEL333:VEL334"/>
    <mergeCell ref="VEM333:VEM334"/>
    <mergeCell ref="VEN333:VEN334"/>
    <mergeCell ref="VEO333:VEO334"/>
    <mergeCell ref="VEP333:VEP334"/>
    <mergeCell ref="VEQ333:VEQ334"/>
    <mergeCell ref="VER333:VER334"/>
    <mergeCell ref="VES333:VES334"/>
    <mergeCell ref="VET333:VET334"/>
    <mergeCell ref="VGW333:VGW334"/>
    <mergeCell ref="VGX333:VGX334"/>
    <mergeCell ref="VGY333:VGY334"/>
    <mergeCell ref="VGZ333:VGZ334"/>
    <mergeCell ref="VHA333:VHA334"/>
    <mergeCell ref="VHB333:VHB334"/>
    <mergeCell ref="VHC333:VHC334"/>
    <mergeCell ref="VHD333:VHD334"/>
    <mergeCell ref="VHE333:VHE334"/>
    <mergeCell ref="VGN333:VGN334"/>
    <mergeCell ref="VGO333:VGO334"/>
    <mergeCell ref="VGP333:VGP334"/>
    <mergeCell ref="VGQ333:VGQ334"/>
    <mergeCell ref="VGR333:VGR334"/>
    <mergeCell ref="VGS333:VGS334"/>
    <mergeCell ref="VGT333:VGT334"/>
    <mergeCell ref="VGU333:VGU334"/>
    <mergeCell ref="VGV333:VGV334"/>
    <mergeCell ref="VGE333:VGE334"/>
    <mergeCell ref="VGF333:VGF334"/>
    <mergeCell ref="VGG333:VGG334"/>
    <mergeCell ref="VGH333:VGH334"/>
    <mergeCell ref="VGI333:VGI334"/>
    <mergeCell ref="VGJ333:VGJ334"/>
    <mergeCell ref="VGK333:VGK334"/>
    <mergeCell ref="VGL333:VGL334"/>
    <mergeCell ref="VGM333:VGM334"/>
    <mergeCell ref="VFV333:VFV334"/>
    <mergeCell ref="VFW333:VFW334"/>
    <mergeCell ref="VFX333:VFX334"/>
    <mergeCell ref="VFY333:VFY334"/>
    <mergeCell ref="VFZ333:VFZ334"/>
    <mergeCell ref="VGA333:VGA334"/>
    <mergeCell ref="VGB333:VGB334"/>
    <mergeCell ref="VGC333:VGC334"/>
    <mergeCell ref="VGD333:VGD334"/>
    <mergeCell ref="VIG333:VIG334"/>
    <mergeCell ref="VIH333:VIH334"/>
    <mergeCell ref="VII333:VII334"/>
    <mergeCell ref="VIJ333:VIJ334"/>
    <mergeCell ref="VIK333:VIK334"/>
    <mergeCell ref="VIL333:VIL334"/>
    <mergeCell ref="VIM333:VIM334"/>
    <mergeCell ref="VIN333:VIN334"/>
    <mergeCell ref="VIO333:VIO334"/>
    <mergeCell ref="VHX333:VHX334"/>
    <mergeCell ref="VHY333:VHY334"/>
    <mergeCell ref="VHZ333:VHZ334"/>
    <mergeCell ref="VIA333:VIA334"/>
    <mergeCell ref="VIB333:VIB334"/>
    <mergeCell ref="VIC333:VIC334"/>
    <mergeCell ref="VID333:VID334"/>
    <mergeCell ref="VIE333:VIE334"/>
    <mergeCell ref="VIF333:VIF334"/>
    <mergeCell ref="VHO333:VHO334"/>
    <mergeCell ref="VHP333:VHP334"/>
    <mergeCell ref="VHQ333:VHQ334"/>
    <mergeCell ref="VHR333:VHR334"/>
    <mergeCell ref="VHS333:VHS334"/>
    <mergeCell ref="VHT333:VHT334"/>
    <mergeCell ref="VHU333:VHU334"/>
    <mergeCell ref="VHV333:VHV334"/>
    <mergeCell ref="VHW333:VHW334"/>
    <mergeCell ref="VHF333:VHF334"/>
    <mergeCell ref="VHG333:VHG334"/>
    <mergeCell ref="VHH333:VHH334"/>
    <mergeCell ref="VHI333:VHI334"/>
    <mergeCell ref="VHJ333:VHJ334"/>
    <mergeCell ref="VHK333:VHK334"/>
    <mergeCell ref="VHL333:VHL334"/>
    <mergeCell ref="VHM333:VHM334"/>
    <mergeCell ref="VHN333:VHN334"/>
    <mergeCell ref="VJQ333:VJQ334"/>
    <mergeCell ref="VJR333:VJR334"/>
    <mergeCell ref="VJS333:VJS334"/>
    <mergeCell ref="VJT333:VJT334"/>
    <mergeCell ref="VJU333:VJU334"/>
    <mergeCell ref="VJV333:VJV334"/>
    <mergeCell ref="VJW333:VJW334"/>
    <mergeCell ref="VJX333:VJX334"/>
    <mergeCell ref="VJY333:VJY334"/>
    <mergeCell ref="VJH333:VJH334"/>
    <mergeCell ref="VJI333:VJI334"/>
    <mergeCell ref="VJJ333:VJJ334"/>
    <mergeCell ref="VJK333:VJK334"/>
    <mergeCell ref="VJL333:VJL334"/>
    <mergeCell ref="VJM333:VJM334"/>
    <mergeCell ref="VJN333:VJN334"/>
    <mergeCell ref="VJO333:VJO334"/>
    <mergeCell ref="VJP333:VJP334"/>
    <mergeCell ref="VIY333:VIY334"/>
    <mergeCell ref="VIZ333:VIZ334"/>
    <mergeCell ref="VJA333:VJA334"/>
    <mergeCell ref="VJB333:VJB334"/>
    <mergeCell ref="VJC333:VJC334"/>
    <mergeCell ref="VJD333:VJD334"/>
    <mergeCell ref="VJE333:VJE334"/>
    <mergeCell ref="VJF333:VJF334"/>
    <mergeCell ref="VJG333:VJG334"/>
    <mergeCell ref="VIP333:VIP334"/>
    <mergeCell ref="VIQ333:VIQ334"/>
    <mergeCell ref="VIR333:VIR334"/>
    <mergeCell ref="VIS333:VIS334"/>
    <mergeCell ref="VIT333:VIT334"/>
    <mergeCell ref="VIU333:VIU334"/>
    <mergeCell ref="VIV333:VIV334"/>
    <mergeCell ref="VIW333:VIW334"/>
    <mergeCell ref="VIX333:VIX334"/>
    <mergeCell ref="VLA333:VLA334"/>
    <mergeCell ref="VLB333:VLB334"/>
    <mergeCell ref="VLC333:VLC334"/>
    <mergeCell ref="VLD333:VLD334"/>
    <mergeCell ref="VLE333:VLE334"/>
    <mergeCell ref="VLF333:VLF334"/>
    <mergeCell ref="VLG333:VLG334"/>
    <mergeCell ref="VLH333:VLH334"/>
    <mergeCell ref="VLI333:VLI334"/>
    <mergeCell ref="VKR333:VKR334"/>
    <mergeCell ref="VKS333:VKS334"/>
    <mergeCell ref="VKT333:VKT334"/>
    <mergeCell ref="VKU333:VKU334"/>
    <mergeCell ref="VKV333:VKV334"/>
    <mergeCell ref="VKW333:VKW334"/>
    <mergeCell ref="VKX333:VKX334"/>
    <mergeCell ref="VKY333:VKY334"/>
    <mergeCell ref="VKZ333:VKZ334"/>
    <mergeCell ref="VKI333:VKI334"/>
    <mergeCell ref="VKJ333:VKJ334"/>
    <mergeCell ref="VKK333:VKK334"/>
    <mergeCell ref="VKL333:VKL334"/>
    <mergeCell ref="VKM333:VKM334"/>
    <mergeCell ref="VKN333:VKN334"/>
    <mergeCell ref="VKO333:VKO334"/>
    <mergeCell ref="VKP333:VKP334"/>
    <mergeCell ref="VKQ333:VKQ334"/>
    <mergeCell ref="VJZ333:VJZ334"/>
    <mergeCell ref="VKA333:VKA334"/>
    <mergeCell ref="VKB333:VKB334"/>
    <mergeCell ref="VKC333:VKC334"/>
    <mergeCell ref="VKD333:VKD334"/>
    <mergeCell ref="VKE333:VKE334"/>
    <mergeCell ref="VKF333:VKF334"/>
    <mergeCell ref="VKG333:VKG334"/>
    <mergeCell ref="VKH333:VKH334"/>
    <mergeCell ref="VMK333:VMK334"/>
    <mergeCell ref="VML333:VML334"/>
    <mergeCell ref="VMM333:VMM334"/>
    <mergeCell ref="VMN333:VMN334"/>
    <mergeCell ref="VMO333:VMO334"/>
    <mergeCell ref="VMP333:VMP334"/>
    <mergeCell ref="VMQ333:VMQ334"/>
    <mergeCell ref="VMR333:VMR334"/>
    <mergeCell ref="VMS333:VMS334"/>
    <mergeCell ref="VMB333:VMB334"/>
    <mergeCell ref="VMC333:VMC334"/>
    <mergeCell ref="VMD333:VMD334"/>
    <mergeCell ref="VME333:VME334"/>
    <mergeCell ref="VMF333:VMF334"/>
    <mergeCell ref="VMG333:VMG334"/>
    <mergeCell ref="VMH333:VMH334"/>
    <mergeCell ref="VMI333:VMI334"/>
    <mergeCell ref="VMJ333:VMJ334"/>
    <mergeCell ref="VLS333:VLS334"/>
    <mergeCell ref="VLT333:VLT334"/>
    <mergeCell ref="VLU333:VLU334"/>
    <mergeCell ref="VLV333:VLV334"/>
    <mergeCell ref="VLW333:VLW334"/>
    <mergeCell ref="VLX333:VLX334"/>
    <mergeCell ref="VLY333:VLY334"/>
    <mergeCell ref="VLZ333:VLZ334"/>
    <mergeCell ref="VMA333:VMA334"/>
    <mergeCell ref="VLJ333:VLJ334"/>
    <mergeCell ref="VLK333:VLK334"/>
    <mergeCell ref="VLL333:VLL334"/>
    <mergeCell ref="VLM333:VLM334"/>
    <mergeCell ref="VLN333:VLN334"/>
    <mergeCell ref="VLO333:VLO334"/>
    <mergeCell ref="VLP333:VLP334"/>
    <mergeCell ref="VLQ333:VLQ334"/>
    <mergeCell ref="VLR333:VLR334"/>
    <mergeCell ref="VNU333:VNU334"/>
    <mergeCell ref="VNV333:VNV334"/>
    <mergeCell ref="VNW333:VNW334"/>
    <mergeCell ref="VNX333:VNX334"/>
    <mergeCell ref="VNY333:VNY334"/>
    <mergeCell ref="VNZ333:VNZ334"/>
    <mergeCell ref="VOA333:VOA334"/>
    <mergeCell ref="VOB333:VOB334"/>
    <mergeCell ref="VOC333:VOC334"/>
    <mergeCell ref="VNL333:VNL334"/>
    <mergeCell ref="VNM333:VNM334"/>
    <mergeCell ref="VNN333:VNN334"/>
    <mergeCell ref="VNO333:VNO334"/>
    <mergeCell ref="VNP333:VNP334"/>
    <mergeCell ref="VNQ333:VNQ334"/>
    <mergeCell ref="VNR333:VNR334"/>
    <mergeCell ref="VNS333:VNS334"/>
    <mergeCell ref="VNT333:VNT334"/>
    <mergeCell ref="VNC333:VNC334"/>
    <mergeCell ref="VND333:VND334"/>
    <mergeCell ref="VNE333:VNE334"/>
    <mergeCell ref="VNF333:VNF334"/>
    <mergeCell ref="VNG333:VNG334"/>
    <mergeCell ref="VNH333:VNH334"/>
    <mergeCell ref="VNI333:VNI334"/>
    <mergeCell ref="VNJ333:VNJ334"/>
    <mergeCell ref="VNK333:VNK334"/>
    <mergeCell ref="VMT333:VMT334"/>
    <mergeCell ref="VMU333:VMU334"/>
    <mergeCell ref="VMV333:VMV334"/>
    <mergeCell ref="VMW333:VMW334"/>
    <mergeCell ref="VMX333:VMX334"/>
    <mergeCell ref="VMY333:VMY334"/>
    <mergeCell ref="VMZ333:VMZ334"/>
    <mergeCell ref="VNA333:VNA334"/>
    <mergeCell ref="VNB333:VNB334"/>
    <mergeCell ref="VPE333:VPE334"/>
    <mergeCell ref="VPF333:VPF334"/>
    <mergeCell ref="VPG333:VPG334"/>
    <mergeCell ref="VPH333:VPH334"/>
    <mergeCell ref="VPI333:VPI334"/>
    <mergeCell ref="VPJ333:VPJ334"/>
    <mergeCell ref="VPK333:VPK334"/>
    <mergeCell ref="VPL333:VPL334"/>
    <mergeCell ref="VPM333:VPM334"/>
    <mergeCell ref="VOV333:VOV334"/>
    <mergeCell ref="VOW333:VOW334"/>
    <mergeCell ref="VOX333:VOX334"/>
    <mergeCell ref="VOY333:VOY334"/>
    <mergeCell ref="VOZ333:VOZ334"/>
    <mergeCell ref="VPA333:VPA334"/>
    <mergeCell ref="VPB333:VPB334"/>
    <mergeCell ref="VPC333:VPC334"/>
    <mergeCell ref="VPD333:VPD334"/>
    <mergeCell ref="VOM333:VOM334"/>
    <mergeCell ref="VON333:VON334"/>
    <mergeCell ref="VOO333:VOO334"/>
    <mergeCell ref="VOP333:VOP334"/>
    <mergeCell ref="VOQ333:VOQ334"/>
    <mergeCell ref="VOR333:VOR334"/>
    <mergeCell ref="VOS333:VOS334"/>
    <mergeCell ref="VOT333:VOT334"/>
    <mergeCell ref="VOU333:VOU334"/>
    <mergeCell ref="VOD333:VOD334"/>
    <mergeCell ref="VOE333:VOE334"/>
    <mergeCell ref="VOF333:VOF334"/>
    <mergeCell ref="VOG333:VOG334"/>
    <mergeCell ref="VOH333:VOH334"/>
    <mergeCell ref="VOI333:VOI334"/>
    <mergeCell ref="VOJ333:VOJ334"/>
    <mergeCell ref="VOK333:VOK334"/>
    <mergeCell ref="VOL333:VOL334"/>
    <mergeCell ref="VQO333:VQO334"/>
    <mergeCell ref="VQP333:VQP334"/>
    <mergeCell ref="VQQ333:VQQ334"/>
    <mergeCell ref="VQR333:VQR334"/>
    <mergeCell ref="VQS333:VQS334"/>
    <mergeCell ref="VQT333:VQT334"/>
    <mergeCell ref="VQU333:VQU334"/>
    <mergeCell ref="VQV333:VQV334"/>
    <mergeCell ref="VQW333:VQW334"/>
    <mergeCell ref="VQF333:VQF334"/>
    <mergeCell ref="VQG333:VQG334"/>
    <mergeCell ref="VQH333:VQH334"/>
    <mergeCell ref="VQI333:VQI334"/>
    <mergeCell ref="VQJ333:VQJ334"/>
    <mergeCell ref="VQK333:VQK334"/>
    <mergeCell ref="VQL333:VQL334"/>
    <mergeCell ref="VQM333:VQM334"/>
    <mergeCell ref="VQN333:VQN334"/>
    <mergeCell ref="VPW333:VPW334"/>
    <mergeCell ref="VPX333:VPX334"/>
    <mergeCell ref="VPY333:VPY334"/>
    <mergeCell ref="VPZ333:VPZ334"/>
    <mergeCell ref="VQA333:VQA334"/>
    <mergeCell ref="VQB333:VQB334"/>
    <mergeCell ref="VQC333:VQC334"/>
    <mergeCell ref="VQD333:VQD334"/>
    <mergeCell ref="VQE333:VQE334"/>
    <mergeCell ref="VPN333:VPN334"/>
    <mergeCell ref="VPO333:VPO334"/>
    <mergeCell ref="VPP333:VPP334"/>
    <mergeCell ref="VPQ333:VPQ334"/>
    <mergeCell ref="VPR333:VPR334"/>
    <mergeCell ref="VPS333:VPS334"/>
    <mergeCell ref="VPT333:VPT334"/>
    <mergeCell ref="VPU333:VPU334"/>
    <mergeCell ref="VPV333:VPV334"/>
    <mergeCell ref="VRY333:VRY334"/>
    <mergeCell ref="VRZ333:VRZ334"/>
    <mergeCell ref="VSA333:VSA334"/>
    <mergeCell ref="VSB333:VSB334"/>
    <mergeCell ref="VSC333:VSC334"/>
    <mergeCell ref="VSD333:VSD334"/>
    <mergeCell ref="VSE333:VSE334"/>
    <mergeCell ref="VSF333:VSF334"/>
    <mergeCell ref="VSG333:VSG334"/>
    <mergeCell ref="VRP333:VRP334"/>
    <mergeCell ref="VRQ333:VRQ334"/>
    <mergeCell ref="VRR333:VRR334"/>
    <mergeCell ref="VRS333:VRS334"/>
    <mergeCell ref="VRT333:VRT334"/>
    <mergeCell ref="VRU333:VRU334"/>
    <mergeCell ref="VRV333:VRV334"/>
    <mergeCell ref="VRW333:VRW334"/>
    <mergeCell ref="VRX333:VRX334"/>
    <mergeCell ref="VRG333:VRG334"/>
    <mergeCell ref="VRH333:VRH334"/>
    <mergeCell ref="VRI333:VRI334"/>
    <mergeCell ref="VRJ333:VRJ334"/>
    <mergeCell ref="VRK333:VRK334"/>
    <mergeCell ref="VRL333:VRL334"/>
    <mergeCell ref="VRM333:VRM334"/>
    <mergeCell ref="VRN333:VRN334"/>
    <mergeCell ref="VRO333:VRO334"/>
    <mergeCell ref="VQX333:VQX334"/>
    <mergeCell ref="VQY333:VQY334"/>
    <mergeCell ref="VQZ333:VQZ334"/>
    <mergeCell ref="VRA333:VRA334"/>
    <mergeCell ref="VRB333:VRB334"/>
    <mergeCell ref="VRC333:VRC334"/>
    <mergeCell ref="VRD333:VRD334"/>
    <mergeCell ref="VRE333:VRE334"/>
    <mergeCell ref="VRF333:VRF334"/>
    <mergeCell ref="VTI333:VTI334"/>
    <mergeCell ref="VTJ333:VTJ334"/>
    <mergeCell ref="VTK333:VTK334"/>
    <mergeCell ref="VTL333:VTL334"/>
    <mergeCell ref="VTM333:VTM334"/>
    <mergeCell ref="VTN333:VTN334"/>
    <mergeCell ref="VTO333:VTO334"/>
    <mergeCell ref="VTP333:VTP334"/>
    <mergeCell ref="VTQ333:VTQ334"/>
    <mergeCell ref="VSZ333:VSZ334"/>
    <mergeCell ref="VTA333:VTA334"/>
    <mergeCell ref="VTB333:VTB334"/>
    <mergeCell ref="VTC333:VTC334"/>
    <mergeCell ref="VTD333:VTD334"/>
    <mergeCell ref="VTE333:VTE334"/>
    <mergeCell ref="VTF333:VTF334"/>
    <mergeCell ref="VTG333:VTG334"/>
    <mergeCell ref="VTH333:VTH334"/>
    <mergeCell ref="VSQ333:VSQ334"/>
    <mergeCell ref="VSR333:VSR334"/>
    <mergeCell ref="VSS333:VSS334"/>
    <mergeCell ref="VST333:VST334"/>
    <mergeCell ref="VSU333:VSU334"/>
    <mergeCell ref="VSV333:VSV334"/>
    <mergeCell ref="VSW333:VSW334"/>
    <mergeCell ref="VSX333:VSX334"/>
    <mergeCell ref="VSY333:VSY334"/>
    <mergeCell ref="VSH333:VSH334"/>
    <mergeCell ref="VSI333:VSI334"/>
    <mergeCell ref="VSJ333:VSJ334"/>
    <mergeCell ref="VSK333:VSK334"/>
    <mergeCell ref="VSL333:VSL334"/>
    <mergeCell ref="VSM333:VSM334"/>
    <mergeCell ref="VSN333:VSN334"/>
    <mergeCell ref="VSO333:VSO334"/>
    <mergeCell ref="VSP333:VSP334"/>
    <mergeCell ref="VUS333:VUS334"/>
    <mergeCell ref="VUT333:VUT334"/>
    <mergeCell ref="VUU333:VUU334"/>
    <mergeCell ref="VUV333:VUV334"/>
    <mergeCell ref="VUW333:VUW334"/>
    <mergeCell ref="VUX333:VUX334"/>
    <mergeCell ref="VUY333:VUY334"/>
    <mergeCell ref="VUZ333:VUZ334"/>
    <mergeCell ref="VVA333:VVA334"/>
    <mergeCell ref="VUJ333:VUJ334"/>
    <mergeCell ref="VUK333:VUK334"/>
    <mergeCell ref="VUL333:VUL334"/>
    <mergeCell ref="VUM333:VUM334"/>
    <mergeCell ref="VUN333:VUN334"/>
    <mergeCell ref="VUO333:VUO334"/>
    <mergeCell ref="VUP333:VUP334"/>
    <mergeCell ref="VUQ333:VUQ334"/>
    <mergeCell ref="VUR333:VUR334"/>
    <mergeCell ref="VUA333:VUA334"/>
    <mergeCell ref="VUB333:VUB334"/>
    <mergeCell ref="VUC333:VUC334"/>
    <mergeCell ref="VUD333:VUD334"/>
    <mergeCell ref="VUE333:VUE334"/>
    <mergeCell ref="VUF333:VUF334"/>
    <mergeCell ref="VUG333:VUG334"/>
    <mergeCell ref="VUH333:VUH334"/>
    <mergeCell ref="VUI333:VUI334"/>
    <mergeCell ref="VTR333:VTR334"/>
    <mergeCell ref="VTS333:VTS334"/>
    <mergeCell ref="VTT333:VTT334"/>
    <mergeCell ref="VTU333:VTU334"/>
    <mergeCell ref="VTV333:VTV334"/>
    <mergeCell ref="VTW333:VTW334"/>
    <mergeCell ref="VTX333:VTX334"/>
    <mergeCell ref="VTY333:VTY334"/>
    <mergeCell ref="VTZ333:VTZ334"/>
    <mergeCell ref="VWC333:VWC334"/>
    <mergeCell ref="VWD333:VWD334"/>
    <mergeCell ref="VWE333:VWE334"/>
    <mergeCell ref="VWF333:VWF334"/>
    <mergeCell ref="VWG333:VWG334"/>
    <mergeCell ref="VWH333:VWH334"/>
    <mergeCell ref="VWI333:VWI334"/>
    <mergeCell ref="VWJ333:VWJ334"/>
    <mergeCell ref="VWK333:VWK334"/>
    <mergeCell ref="VVT333:VVT334"/>
    <mergeCell ref="VVU333:VVU334"/>
    <mergeCell ref="VVV333:VVV334"/>
    <mergeCell ref="VVW333:VVW334"/>
    <mergeCell ref="VVX333:VVX334"/>
    <mergeCell ref="VVY333:VVY334"/>
    <mergeCell ref="VVZ333:VVZ334"/>
    <mergeCell ref="VWA333:VWA334"/>
    <mergeCell ref="VWB333:VWB334"/>
    <mergeCell ref="VVK333:VVK334"/>
    <mergeCell ref="VVL333:VVL334"/>
    <mergeCell ref="VVM333:VVM334"/>
    <mergeCell ref="VVN333:VVN334"/>
    <mergeCell ref="VVO333:VVO334"/>
    <mergeCell ref="VVP333:VVP334"/>
    <mergeCell ref="VVQ333:VVQ334"/>
    <mergeCell ref="VVR333:VVR334"/>
    <mergeCell ref="VVS333:VVS334"/>
    <mergeCell ref="VVB333:VVB334"/>
    <mergeCell ref="VVC333:VVC334"/>
    <mergeCell ref="VVD333:VVD334"/>
    <mergeCell ref="VVE333:VVE334"/>
    <mergeCell ref="VVF333:VVF334"/>
    <mergeCell ref="VVG333:VVG334"/>
    <mergeCell ref="VVH333:VVH334"/>
    <mergeCell ref="VVI333:VVI334"/>
    <mergeCell ref="VVJ333:VVJ334"/>
    <mergeCell ref="VXM333:VXM334"/>
    <mergeCell ref="VXN333:VXN334"/>
    <mergeCell ref="VXO333:VXO334"/>
    <mergeCell ref="VXP333:VXP334"/>
    <mergeCell ref="VXQ333:VXQ334"/>
    <mergeCell ref="VXR333:VXR334"/>
    <mergeCell ref="VXS333:VXS334"/>
    <mergeCell ref="VXT333:VXT334"/>
    <mergeCell ref="VXU333:VXU334"/>
    <mergeCell ref="VXD333:VXD334"/>
    <mergeCell ref="VXE333:VXE334"/>
    <mergeCell ref="VXF333:VXF334"/>
    <mergeCell ref="VXG333:VXG334"/>
    <mergeCell ref="VXH333:VXH334"/>
    <mergeCell ref="VXI333:VXI334"/>
    <mergeCell ref="VXJ333:VXJ334"/>
    <mergeCell ref="VXK333:VXK334"/>
    <mergeCell ref="VXL333:VXL334"/>
    <mergeCell ref="VWU333:VWU334"/>
    <mergeCell ref="VWV333:VWV334"/>
    <mergeCell ref="VWW333:VWW334"/>
    <mergeCell ref="VWX333:VWX334"/>
    <mergeCell ref="VWY333:VWY334"/>
    <mergeCell ref="VWZ333:VWZ334"/>
    <mergeCell ref="VXA333:VXA334"/>
    <mergeCell ref="VXB333:VXB334"/>
    <mergeCell ref="VXC333:VXC334"/>
    <mergeCell ref="VWL333:VWL334"/>
    <mergeCell ref="VWM333:VWM334"/>
    <mergeCell ref="VWN333:VWN334"/>
    <mergeCell ref="VWO333:VWO334"/>
    <mergeCell ref="VWP333:VWP334"/>
    <mergeCell ref="VWQ333:VWQ334"/>
    <mergeCell ref="VWR333:VWR334"/>
    <mergeCell ref="VWS333:VWS334"/>
    <mergeCell ref="VWT333:VWT334"/>
    <mergeCell ref="VYW333:VYW334"/>
    <mergeCell ref="VYX333:VYX334"/>
    <mergeCell ref="VYY333:VYY334"/>
    <mergeCell ref="VYZ333:VYZ334"/>
    <mergeCell ref="VZA333:VZA334"/>
    <mergeCell ref="VZB333:VZB334"/>
    <mergeCell ref="VZC333:VZC334"/>
    <mergeCell ref="VZD333:VZD334"/>
    <mergeCell ref="VZE333:VZE334"/>
    <mergeCell ref="VYN333:VYN334"/>
    <mergeCell ref="VYO333:VYO334"/>
    <mergeCell ref="VYP333:VYP334"/>
    <mergeCell ref="VYQ333:VYQ334"/>
    <mergeCell ref="VYR333:VYR334"/>
    <mergeCell ref="VYS333:VYS334"/>
    <mergeCell ref="VYT333:VYT334"/>
    <mergeCell ref="VYU333:VYU334"/>
    <mergeCell ref="VYV333:VYV334"/>
    <mergeCell ref="VYE333:VYE334"/>
    <mergeCell ref="VYF333:VYF334"/>
    <mergeCell ref="VYG333:VYG334"/>
    <mergeCell ref="VYH333:VYH334"/>
    <mergeCell ref="VYI333:VYI334"/>
    <mergeCell ref="VYJ333:VYJ334"/>
    <mergeCell ref="VYK333:VYK334"/>
    <mergeCell ref="VYL333:VYL334"/>
    <mergeCell ref="VYM333:VYM334"/>
    <mergeCell ref="VXV333:VXV334"/>
    <mergeCell ref="VXW333:VXW334"/>
    <mergeCell ref="VXX333:VXX334"/>
    <mergeCell ref="VXY333:VXY334"/>
    <mergeCell ref="VXZ333:VXZ334"/>
    <mergeCell ref="VYA333:VYA334"/>
    <mergeCell ref="VYB333:VYB334"/>
    <mergeCell ref="VYC333:VYC334"/>
    <mergeCell ref="VYD333:VYD334"/>
    <mergeCell ref="WAG333:WAG334"/>
    <mergeCell ref="WAH333:WAH334"/>
    <mergeCell ref="WAI333:WAI334"/>
    <mergeCell ref="WAJ333:WAJ334"/>
    <mergeCell ref="WAK333:WAK334"/>
    <mergeCell ref="WAL333:WAL334"/>
    <mergeCell ref="WAM333:WAM334"/>
    <mergeCell ref="WAN333:WAN334"/>
    <mergeCell ref="WAO333:WAO334"/>
    <mergeCell ref="VZX333:VZX334"/>
    <mergeCell ref="VZY333:VZY334"/>
    <mergeCell ref="VZZ333:VZZ334"/>
    <mergeCell ref="WAA333:WAA334"/>
    <mergeCell ref="WAB333:WAB334"/>
    <mergeCell ref="WAC333:WAC334"/>
    <mergeCell ref="WAD333:WAD334"/>
    <mergeCell ref="WAE333:WAE334"/>
    <mergeCell ref="WAF333:WAF334"/>
    <mergeCell ref="VZO333:VZO334"/>
    <mergeCell ref="VZP333:VZP334"/>
    <mergeCell ref="VZQ333:VZQ334"/>
    <mergeCell ref="VZR333:VZR334"/>
    <mergeCell ref="VZS333:VZS334"/>
    <mergeCell ref="VZT333:VZT334"/>
    <mergeCell ref="VZU333:VZU334"/>
    <mergeCell ref="VZV333:VZV334"/>
    <mergeCell ref="VZW333:VZW334"/>
    <mergeCell ref="VZF333:VZF334"/>
    <mergeCell ref="VZG333:VZG334"/>
    <mergeCell ref="VZH333:VZH334"/>
    <mergeCell ref="VZI333:VZI334"/>
    <mergeCell ref="VZJ333:VZJ334"/>
    <mergeCell ref="VZK333:VZK334"/>
    <mergeCell ref="VZL333:VZL334"/>
    <mergeCell ref="VZM333:VZM334"/>
    <mergeCell ref="VZN333:VZN334"/>
    <mergeCell ref="WBQ333:WBQ334"/>
    <mergeCell ref="WBR333:WBR334"/>
    <mergeCell ref="WBS333:WBS334"/>
    <mergeCell ref="WBT333:WBT334"/>
    <mergeCell ref="WBU333:WBU334"/>
    <mergeCell ref="WBV333:WBV334"/>
    <mergeCell ref="WBW333:WBW334"/>
    <mergeCell ref="WBX333:WBX334"/>
    <mergeCell ref="WBY333:WBY334"/>
    <mergeCell ref="WBH333:WBH334"/>
    <mergeCell ref="WBI333:WBI334"/>
    <mergeCell ref="WBJ333:WBJ334"/>
    <mergeCell ref="WBK333:WBK334"/>
    <mergeCell ref="WBL333:WBL334"/>
    <mergeCell ref="WBM333:WBM334"/>
    <mergeCell ref="WBN333:WBN334"/>
    <mergeCell ref="WBO333:WBO334"/>
    <mergeCell ref="WBP333:WBP334"/>
    <mergeCell ref="WAY333:WAY334"/>
    <mergeCell ref="WAZ333:WAZ334"/>
    <mergeCell ref="WBA333:WBA334"/>
    <mergeCell ref="WBB333:WBB334"/>
    <mergeCell ref="WBC333:WBC334"/>
    <mergeCell ref="WBD333:WBD334"/>
    <mergeCell ref="WBE333:WBE334"/>
    <mergeCell ref="WBF333:WBF334"/>
    <mergeCell ref="WBG333:WBG334"/>
    <mergeCell ref="WAP333:WAP334"/>
    <mergeCell ref="WAQ333:WAQ334"/>
    <mergeCell ref="WAR333:WAR334"/>
    <mergeCell ref="WAS333:WAS334"/>
    <mergeCell ref="WAT333:WAT334"/>
    <mergeCell ref="WAU333:WAU334"/>
    <mergeCell ref="WAV333:WAV334"/>
    <mergeCell ref="WAW333:WAW334"/>
    <mergeCell ref="WAX333:WAX334"/>
    <mergeCell ref="WDA333:WDA334"/>
    <mergeCell ref="WDB333:WDB334"/>
    <mergeCell ref="WDC333:WDC334"/>
    <mergeCell ref="WDD333:WDD334"/>
    <mergeCell ref="WDE333:WDE334"/>
    <mergeCell ref="WDF333:WDF334"/>
    <mergeCell ref="WDG333:WDG334"/>
    <mergeCell ref="WDH333:WDH334"/>
    <mergeCell ref="WDI333:WDI334"/>
    <mergeCell ref="WCR333:WCR334"/>
    <mergeCell ref="WCS333:WCS334"/>
    <mergeCell ref="WCT333:WCT334"/>
    <mergeCell ref="WCU333:WCU334"/>
    <mergeCell ref="WCV333:WCV334"/>
    <mergeCell ref="WCW333:WCW334"/>
    <mergeCell ref="WCX333:WCX334"/>
    <mergeCell ref="WCY333:WCY334"/>
    <mergeCell ref="WCZ333:WCZ334"/>
    <mergeCell ref="WCI333:WCI334"/>
    <mergeCell ref="WCJ333:WCJ334"/>
    <mergeCell ref="WCK333:WCK334"/>
    <mergeCell ref="WCL333:WCL334"/>
    <mergeCell ref="WCM333:WCM334"/>
    <mergeCell ref="WCN333:WCN334"/>
    <mergeCell ref="WCO333:WCO334"/>
    <mergeCell ref="WCP333:WCP334"/>
    <mergeCell ref="WCQ333:WCQ334"/>
    <mergeCell ref="WBZ333:WBZ334"/>
    <mergeCell ref="WCA333:WCA334"/>
    <mergeCell ref="WCB333:WCB334"/>
    <mergeCell ref="WCC333:WCC334"/>
    <mergeCell ref="WCD333:WCD334"/>
    <mergeCell ref="WCE333:WCE334"/>
    <mergeCell ref="WCF333:WCF334"/>
    <mergeCell ref="WCG333:WCG334"/>
    <mergeCell ref="WCH333:WCH334"/>
    <mergeCell ref="WEK333:WEK334"/>
    <mergeCell ref="WEL333:WEL334"/>
    <mergeCell ref="WEM333:WEM334"/>
    <mergeCell ref="WEN333:WEN334"/>
    <mergeCell ref="WEO333:WEO334"/>
    <mergeCell ref="WEP333:WEP334"/>
    <mergeCell ref="WEQ333:WEQ334"/>
    <mergeCell ref="WER333:WER334"/>
    <mergeCell ref="WES333:WES334"/>
    <mergeCell ref="WEB333:WEB334"/>
    <mergeCell ref="WEC333:WEC334"/>
    <mergeCell ref="WED333:WED334"/>
    <mergeCell ref="WEE333:WEE334"/>
    <mergeCell ref="WEF333:WEF334"/>
    <mergeCell ref="WEG333:WEG334"/>
    <mergeCell ref="WEH333:WEH334"/>
    <mergeCell ref="WEI333:WEI334"/>
    <mergeCell ref="WEJ333:WEJ334"/>
    <mergeCell ref="WDS333:WDS334"/>
    <mergeCell ref="WDT333:WDT334"/>
    <mergeCell ref="WDU333:WDU334"/>
    <mergeCell ref="WDV333:WDV334"/>
    <mergeCell ref="WDW333:WDW334"/>
    <mergeCell ref="WDX333:WDX334"/>
    <mergeCell ref="WDY333:WDY334"/>
    <mergeCell ref="WDZ333:WDZ334"/>
    <mergeCell ref="WEA333:WEA334"/>
    <mergeCell ref="WDJ333:WDJ334"/>
    <mergeCell ref="WDK333:WDK334"/>
    <mergeCell ref="WDL333:WDL334"/>
    <mergeCell ref="WDM333:WDM334"/>
    <mergeCell ref="WDN333:WDN334"/>
    <mergeCell ref="WDO333:WDO334"/>
    <mergeCell ref="WDP333:WDP334"/>
    <mergeCell ref="WDQ333:WDQ334"/>
    <mergeCell ref="WDR333:WDR334"/>
    <mergeCell ref="WFU333:WFU334"/>
    <mergeCell ref="WFV333:WFV334"/>
    <mergeCell ref="WFW333:WFW334"/>
    <mergeCell ref="WFX333:WFX334"/>
    <mergeCell ref="WFY333:WFY334"/>
    <mergeCell ref="WFZ333:WFZ334"/>
    <mergeCell ref="WGA333:WGA334"/>
    <mergeCell ref="WGB333:WGB334"/>
    <mergeCell ref="WGC333:WGC334"/>
    <mergeCell ref="WFL333:WFL334"/>
    <mergeCell ref="WFM333:WFM334"/>
    <mergeCell ref="WFN333:WFN334"/>
    <mergeCell ref="WFO333:WFO334"/>
    <mergeCell ref="WFP333:WFP334"/>
    <mergeCell ref="WFQ333:WFQ334"/>
    <mergeCell ref="WFR333:WFR334"/>
    <mergeCell ref="WFS333:WFS334"/>
    <mergeCell ref="WFT333:WFT334"/>
    <mergeCell ref="WFC333:WFC334"/>
    <mergeCell ref="WFD333:WFD334"/>
    <mergeCell ref="WFE333:WFE334"/>
    <mergeCell ref="WFF333:WFF334"/>
    <mergeCell ref="WFG333:WFG334"/>
    <mergeCell ref="WFH333:WFH334"/>
    <mergeCell ref="WFI333:WFI334"/>
    <mergeCell ref="WFJ333:WFJ334"/>
    <mergeCell ref="WFK333:WFK334"/>
    <mergeCell ref="WET333:WET334"/>
    <mergeCell ref="WEU333:WEU334"/>
    <mergeCell ref="WEV333:WEV334"/>
    <mergeCell ref="WEW333:WEW334"/>
    <mergeCell ref="WEX333:WEX334"/>
    <mergeCell ref="WEY333:WEY334"/>
    <mergeCell ref="WEZ333:WEZ334"/>
    <mergeCell ref="WFA333:WFA334"/>
    <mergeCell ref="WFB333:WFB334"/>
    <mergeCell ref="WHE333:WHE334"/>
    <mergeCell ref="WHF333:WHF334"/>
    <mergeCell ref="WHG333:WHG334"/>
    <mergeCell ref="WHH333:WHH334"/>
    <mergeCell ref="WHI333:WHI334"/>
    <mergeCell ref="WHJ333:WHJ334"/>
    <mergeCell ref="WHK333:WHK334"/>
    <mergeCell ref="WHL333:WHL334"/>
    <mergeCell ref="WHM333:WHM334"/>
    <mergeCell ref="WGV333:WGV334"/>
    <mergeCell ref="WGW333:WGW334"/>
    <mergeCell ref="WGX333:WGX334"/>
    <mergeCell ref="WGY333:WGY334"/>
    <mergeCell ref="WGZ333:WGZ334"/>
    <mergeCell ref="WHA333:WHA334"/>
    <mergeCell ref="WHB333:WHB334"/>
    <mergeCell ref="WHC333:WHC334"/>
    <mergeCell ref="WHD333:WHD334"/>
    <mergeCell ref="WGM333:WGM334"/>
    <mergeCell ref="WGN333:WGN334"/>
    <mergeCell ref="WGO333:WGO334"/>
    <mergeCell ref="WGP333:WGP334"/>
    <mergeCell ref="WGQ333:WGQ334"/>
    <mergeCell ref="WGR333:WGR334"/>
    <mergeCell ref="WGS333:WGS334"/>
    <mergeCell ref="WGT333:WGT334"/>
    <mergeCell ref="WGU333:WGU334"/>
    <mergeCell ref="WGD333:WGD334"/>
    <mergeCell ref="WGE333:WGE334"/>
    <mergeCell ref="WGF333:WGF334"/>
    <mergeCell ref="WGG333:WGG334"/>
    <mergeCell ref="WGH333:WGH334"/>
    <mergeCell ref="WGI333:WGI334"/>
    <mergeCell ref="WGJ333:WGJ334"/>
    <mergeCell ref="WGK333:WGK334"/>
    <mergeCell ref="WGL333:WGL334"/>
    <mergeCell ref="WIO333:WIO334"/>
    <mergeCell ref="WIP333:WIP334"/>
    <mergeCell ref="WIQ333:WIQ334"/>
    <mergeCell ref="WIR333:WIR334"/>
    <mergeCell ref="WIS333:WIS334"/>
    <mergeCell ref="WIT333:WIT334"/>
    <mergeCell ref="WIU333:WIU334"/>
    <mergeCell ref="WIV333:WIV334"/>
    <mergeCell ref="WIW333:WIW334"/>
    <mergeCell ref="WIF333:WIF334"/>
    <mergeCell ref="WIG333:WIG334"/>
    <mergeCell ref="WIH333:WIH334"/>
    <mergeCell ref="WII333:WII334"/>
    <mergeCell ref="WIJ333:WIJ334"/>
    <mergeCell ref="WIK333:WIK334"/>
    <mergeCell ref="WIL333:WIL334"/>
    <mergeCell ref="WIM333:WIM334"/>
    <mergeCell ref="WIN333:WIN334"/>
    <mergeCell ref="WHW333:WHW334"/>
    <mergeCell ref="WHX333:WHX334"/>
    <mergeCell ref="WHY333:WHY334"/>
    <mergeCell ref="WHZ333:WHZ334"/>
    <mergeCell ref="WIA333:WIA334"/>
    <mergeCell ref="WIB333:WIB334"/>
    <mergeCell ref="WIC333:WIC334"/>
    <mergeCell ref="WID333:WID334"/>
    <mergeCell ref="WIE333:WIE334"/>
    <mergeCell ref="WHN333:WHN334"/>
    <mergeCell ref="WHO333:WHO334"/>
    <mergeCell ref="WHP333:WHP334"/>
    <mergeCell ref="WHQ333:WHQ334"/>
    <mergeCell ref="WHR333:WHR334"/>
    <mergeCell ref="WHS333:WHS334"/>
    <mergeCell ref="WHT333:WHT334"/>
    <mergeCell ref="WHU333:WHU334"/>
    <mergeCell ref="WHV333:WHV334"/>
    <mergeCell ref="WJY333:WJY334"/>
    <mergeCell ref="WJZ333:WJZ334"/>
    <mergeCell ref="WKA333:WKA334"/>
    <mergeCell ref="WKB333:WKB334"/>
    <mergeCell ref="WKC333:WKC334"/>
    <mergeCell ref="WKD333:WKD334"/>
    <mergeCell ref="WKE333:WKE334"/>
    <mergeCell ref="WKF333:WKF334"/>
    <mergeCell ref="WKG333:WKG334"/>
    <mergeCell ref="WJP333:WJP334"/>
    <mergeCell ref="WJQ333:WJQ334"/>
    <mergeCell ref="WJR333:WJR334"/>
    <mergeCell ref="WJS333:WJS334"/>
    <mergeCell ref="WJT333:WJT334"/>
    <mergeCell ref="WJU333:WJU334"/>
    <mergeCell ref="WJV333:WJV334"/>
    <mergeCell ref="WJW333:WJW334"/>
    <mergeCell ref="WJX333:WJX334"/>
    <mergeCell ref="WJG333:WJG334"/>
    <mergeCell ref="WJH333:WJH334"/>
    <mergeCell ref="WJI333:WJI334"/>
    <mergeCell ref="WJJ333:WJJ334"/>
    <mergeCell ref="WJK333:WJK334"/>
    <mergeCell ref="WJL333:WJL334"/>
    <mergeCell ref="WJM333:WJM334"/>
    <mergeCell ref="WJN333:WJN334"/>
    <mergeCell ref="WJO333:WJO334"/>
    <mergeCell ref="WIX333:WIX334"/>
    <mergeCell ref="WIY333:WIY334"/>
    <mergeCell ref="WIZ333:WIZ334"/>
    <mergeCell ref="WJA333:WJA334"/>
    <mergeCell ref="WJB333:WJB334"/>
    <mergeCell ref="WJC333:WJC334"/>
    <mergeCell ref="WJD333:WJD334"/>
    <mergeCell ref="WJE333:WJE334"/>
    <mergeCell ref="WJF333:WJF334"/>
    <mergeCell ref="WLI333:WLI334"/>
    <mergeCell ref="WLJ333:WLJ334"/>
    <mergeCell ref="WLK333:WLK334"/>
    <mergeCell ref="WLL333:WLL334"/>
    <mergeCell ref="WLM333:WLM334"/>
    <mergeCell ref="WLN333:WLN334"/>
    <mergeCell ref="WLO333:WLO334"/>
    <mergeCell ref="WLP333:WLP334"/>
    <mergeCell ref="WLQ333:WLQ334"/>
    <mergeCell ref="WKZ333:WKZ334"/>
    <mergeCell ref="WLA333:WLA334"/>
    <mergeCell ref="WLB333:WLB334"/>
    <mergeCell ref="WLC333:WLC334"/>
    <mergeCell ref="WLD333:WLD334"/>
    <mergeCell ref="WLE333:WLE334"/>
    <mergeCell ref="WLF333:WLF334"/>
    <mergeCell ref="WLG333:WLG334"/>
    <mergeCell ref="WLH333:WLH334"/>
    <mergeCell ref="WKQ333:WKQ334"/>
    <mergeCell ref="WKR333:WKR334"/>
    <mergeCell ref="WKS333:WKS334"/>
    <mergeCell ref="WKT333:WKT334"/>
    <mergeCell ref="WKU333:WKU334"/>
    <mergeCell ref="WKV333:WKV334"/>
    <mergeCell ref="WKW333:WKW334"/>
    <mergeCell ref="WKX333:WKX334"/>
    <mergeCell ref="WKY333:WKY334"/>
    <mergeCell ref="WKH333:WKH334"/>
    <mergeCell ref="WKI333:WKI334"/>
    <mergeCell ref="WKJ333:WKJ334"/>
    <mergeCell ref="WKK333:WKK334"/>
    <mergeCell ref="WKL333:WKL334"/>
    <mergeCell ref="WKM333:WKM334"/>
    <mergeCell ref="WKN333:WKN334"/>
    <mergeCell ref="WKO333:WKO334"/>
    <mergeCell ref="WKP333:WKP334"/>
    <mergeCell ref="WMS333:WMS334"/>
    <mergeCell ref="WMT333:WMT334"/>
    <mergeCell ref="WMU333:WMU334"/>
    <mergeCell ref="WMV333:WMV334"/>
    <mergeCell ref="WMW333:WMW334"/>
    <mergeCell ref="WMX333:WMX334"/>
    <mergeCell ref="WMY333:WMY334"/>
    <mergeCell ref="WMZ333:WMZ334"/>
    <mergeCell ref="WNA333:WNA334"/>
    <mergeCell ref="WMJ333:WMJ334"/>
    <mergeCell ref="WMK333:WMK334"/>
    <mergeCell ref="WML333:WML334"/>
    <mergeCell ref="WMM333:WMM334"/>
    <mergeCell ref="WMN333:WMN334"/>
    <mergeCell ref="WMO333:WMO334"/>
    <mergeCell ref="WMP333:WMP334"/>
    <mergeCell ref="WMQ333:WMQ334"/>
    <mergeCell ref="WMR333:WMR334"/>
    <mergeCell ref="WMA333:WMA334"/>
    <mergeCell ref="WMB333:WMB334"/>
    <mergeCell ref="WMC333:WMC334"/>
    <mergeCell ref="WMD333:WMD334"/>
    <mergeCell ref="WME333:WME334"/>
    <mergeCell ref="WMF333:WMF334"/>
    <mergeCell ref="WMG333:WMG334"/>
    <mergeCell ref="WMH333:WMH334"/>
    <mergeCell ref="WMI333:WMI334"/>
    <mergeCell ref="WLR333:WLR334"/>
    <mergeCell ref="WLS333:WLS334"/>
    <mergeCell ref="WLT333:WLT334"/>
    <mergeCell ref="WLU333:WLU334"/>
    <mergeCell ref="WLV333:WLV334"/>
    <mergeCell ref="WLW333:WLW334"/>
    <mergeCell ref="WLX333:WLX334"/>
    <mergeCell ref="WLY333:WLY334"/>
    <mergeCell ref="WLZ333:WLZ334"/>
    <mergeCell ref="WOC333:WOC334"/>
    <mergeCell ref="WOD333:WOD334"/>
    <mergeCell ref="WOE333:WOE334"/>
    <mergeCell ref="WOF333:WOF334"/>
    <mergeCell ref="WOG333:WOG334"/>
    <mergeCell ref="WOH333:WOH334"/>
    <mergeCell ref="WOI333:WOI334"/>
    <mergeCell ref="WOJ333:WOJ334"/>
    <mergeCell ref="WOK333:WOK334"/>
    <mergeCell ref="WNT333:WNT334"/>
    <mergeCell ref="WNU333:WNU334"/>
    <mergeCell ref="WNV333:WNV334"/>
    <mergeCell ref="WNW333:WNW334"/>
    <mergeCell ref="WNX333:WNX334"/>
    <mergeCell ref="WNY333:WNY334"/>
    <mergeCell ref="WNZ333:WNZ334"/>
    <mergeCell ref="WOA333:WOA334"/>
    <mergeCell ref="WOB333:WOB334"/>
    <mergeCell ref="WNK333:WNK334"/>
    <mergeCell ref="WNL333:WNL334"/>
    <mergeCell ref="WNM333:WNM334"/>
    <mergeCell ref="WNN333:WNN334"/>
    <mergeCell ref="WNO333:WNO334"/>
    <mergeCell ref="WNP333:WNP334"/>
    <mergeCell ref="WNQ333:WNQ334"/>
    <mergeCell ref="WNR333:WNR334"/>
    <mergeCell ref="WNS333:WNS334"/>
    <mergeCell ref="WNB333:WNB334"/>
    <mergeCell ref="WNC333:WNC334"/>
    <mergeCell ref="WND333:WND334"/>
    <mergeCell ref="WNE333:WNE334"/>
    <mergeCell ref="WNF333:WNF334"/>
    <mergeCell ref="WNG333:WNG334"/>
    <mergeCell ref="WNH333:WNH334"/>
    <mergeCell ref="WNI333:WNI334"/>
    <mergeCell ref="WNJ333:WNJ334"/>
    <mergeCell ref="WPM333:WPM334"/>
    <mergeCell ref="WPN333:WPN334"/>
    <mergeCell ref="WPO333:WPO334"/>
    <mergeCell ref="WPP333:WPP334"/>
    <mergeCell ref="WPQ333:WPQ334"/>
    <mergeCell ref="WPR333:WPR334"/>
    <mergeCell ref="WPS333:WPS334"/>
    <mergeCell ref="WPT333:WPT334"/>
    <mergeCell ref="WPU333:WPU334"/>
    <mergeCell ref="WPD333:WPD334"/>
    <mergeCell ref="WPE333:WPE334"/>
    <mergeCell ref="WPF333:WPF334"/>
    <mergeCell ref="WPG333:WPG334"/>
    <mergeCell ref="WPH333:WPH334"/>
    <mergeCell ref="WPI333:WPI334"/>
    <mergeCell ref="WPJ333:WPJ334"/>
    <mergeCell ref="WPK333:WPK334"/>
    <mergeCell ref="WPL333:WPL334"/>
    <mergeCell ref="WOU333:WOU334"/>
    <mergeCell ref="WOV333:WOV334"/>
    <mergeCell ref="WOW333:WOW334"/>
    <mergeCell ref="WOX333:WOX334"/>
    <mergeCell ref="WOY333:WOY334"/>
    <mergeCell ref="WOZ333:WOZ334"/>
    <mergeCell ref="WPA333:WPA334"/>
    <mergeCell ref="WPB333:WPB334"/>
    <mergeCell ref="WPC333:WPC334"/>
    <mergeCell ref="WOL333:WOL334"/>
    <mergeCell ref="WOM333:WOM334"/>
    <mergeCell ref="WON333:WON334"/>
    <mergeCell ref="WOO333:WOO334"/>
    <mergeCell ref="WOP333:WOP334"/>
    <mergeCell ref="WOQ333:WOQ334"/>
    <mergeCell ref="WOR333:WOR334"/>
    <mergeCell ref="WOS333:WOS334"/>
    <mergeCell ref="WOT333:WOT334"/>
    <mergeCell ref="WQW333:WQW334"/>
    <mergeCell ref="WQX333:WQX334"/>
    <mergeCell ref="WQY333:WQY334"/>
    <mergeCell ref="WQZ333:WQZ334"/>
    <mergeCell ref="WRA333:WRA334"/>
    <mergeCell ref="WRB333:WRB334"/>
    <mergeCell ref="WRC333:WRC334"/>
    <mergeCell ref="WRD333:WRD334"/>
    <mergeCell ref="WRE333:WRE334"/>
    <mergeCell ref="WQN333:WQN334"/>
    <mergeCell ref="WQO333:WQO334"/>
    <mergeCell ref="WQP333:WQP334"/>
    <mergeCell ref="WQQ333:WQQ334"/>
    <mergeCell ref="WQR333:WQR334"/>
    <mergeCell ref="WQS333:WQS334"/>
    <mergeCell ref="WQT333:WQT334"/>
    <mergeCell ref="WQU333:WQU334"/>
    <mergeCell ref="WQV333:WQV334"/>
    <mergeCell ref="WQE333:WQE334"/>
    <mergeCell ref="WQF333:WQF334"/>
    <mergeCell ref="WQG333:WQG334"/>
    <mergeCell ref="WQH333:WQH334"/>
    <mergeCell ref="WQI333:WQI334"/>
    <mergeCell ref="WQJ333:WQJ334"/>
    <mergeCell ref="WQK333:WQK334"/>
    <mergeCell ref="WQL333:WQL334"/>
    <mergeCell ref="WQM333:WQM334"/>
    <mergeCell ref="WPV333:WPV334"/>
    <mergeCell ref="WPW333:WPW334"/>
    <mergeCell ref="WPX333:WPX334"/>
    <mergeCell ref="WPY333:WPY334"/>
    <mergeCell ref="WPZ333:WPZ334"/>
    <mergeCell ref="WQA333:WQA334"/>
    <mergeCell ref="WQB333:WQB334"/>
    <mergeCell ref="WQC333:WQC334"/>
    <mergeCell ref="WQD333:WQD334"/>
    <mergeCell ref="WSG333:WSG334"/>
    <mergeCell ref="WSH333:WSH334"/>
    <mergeCell ref="WSI333:WSI334"/>
    <mergeCell ref="WSJ333:WSJ334"/>
    <mergeCell ref="WSK333:WSK334"/>
    <mergeCell ref="WSL333:WSL334"/>
    <mergeCell ref="WSM333:WSM334"/>
    <mergeCell ref="WSN333:WSN334"/>
    <mergeCell ref="WSO333:WSO334"/>
    <mergeCell ref="WRX333:WRX334"/>
    <mergeCell ref="WRY333:WRY334"/>
    <mergeCell ref="WRZ333:WRZ334"/>
    <mergeCell ref="WSA333:WSA334"/>
    <mergeCell ref="WSB333:WSB334"/>
    <mergeCell ref="WSC333:WSC334"/>
    <mergeCell ref="WSD333:WSD334"/>
    <mergeCell ref="WSE333:WSE334"/>
    <mergeCell ref="WSF333:WSF334"/>
    <mergeCell ref="WRO333:WRO334"/>
    <mergeCell ref="WRP333:WRP334"/>
    <mergeCell ref="WRQ333:WRQ334"/>
    <mergeCell ref="WRR333:WRR334"/>
    <mergeCell ref="WRS333:WRS334"/>
    <mergeCell ref="WRT333:WRT334"/>
    <mergeCell ref="WRU333:WRU334"/>
    <mergeCell ref="WRV333:WRV334"/>
    <mergeCell ref="WRW333:WRW334"/>
    <mergeCell ref="WRF333:WRF334"/>
    <mergeCell ref="WRG333:WRG334"/>
    <mergeCell ref="WRH333:WRH334"/>
    <mergeCell ref="WRI333:WRI334"/>
    <mergeCell ref="WRJ333:WRJ334"/>
    <mergeCell ref="WRK333:WRK334"/>
    <mergeCell ref="WRL333:WRL334"/>
    <mergeCell ref="WRM333:WRM334"/>
    <mergeCell ref="WRN333:WRN334"/>
    <mergeCell ref="WTQ333:WTQ334"/>
    <mergeCell ref="WTR333:WTR334"/>
    <mergeCell ref="WTS333:WTS334"/>
    <mergeCell ref="WTT333:WTT334"/>
    <mergeCell ref="WTU333:WTU334"/>
    <mergeCell ref="WTV333:WTV334"/>
    <mergeCell ref="WTW333:WTW334"/>
    <mergeCell ref="WTX333:WTX334"/>
    <mergeCell ref="WTY333:WTY334"/>
    <mergeCell ref="WTH333:WTH334"/>
    <mergeCell ref="WTI333:WTI334"/>
    <mergeCell ref="WTJ333:WTJ334"/>
    <mergeCell ref="WTK333:WTK334"/>
    <mergeCell ref="WTL333:WTL334"/>
    <mergeCell ref="WTM333:WTM334"/>
    <mergeCell ref="WTN333:WTN334"/>
    <mergeCell ref="WTO333:WTO334"/>
    <mergeCell ref="WTP333:WTP334"/>
    <mergeCell ref="WSY333:WSY334"/>
    <mergeCell ref="WSZ333:WSZ334"/>
    <mergeCell ref="WTA333:WTA334"/>
    <mergeCell ref="WTB333:WTB334"/>
    <mergeCell ref="WTC333:WTC334"/>
    <mergeCell ref="WTD333:WTD334"/>
    <mergeCell ref="WTE333:WTE334"/>
    <mergeCell ref="WTF333:WTF334"/>
    <mergeCell ref="WTG333:WTG334"/>
    <mergeCell ref="WSP333:WSP334"/>
    <mergeCell ref="WSQ333:WSQ334"/>
    <mergeCell ref="WSR333:WSR334"/>
    <mergeCell ref="WSS333:WSS334"/>
    <mergeCell ref="WST333:WST334"/>
    <mergeCell ref="WSU333:WSU334"/>
    <mergeCell ref="WSV333:WSV334"/>
    <mergeCell ref="WSW333:WSW334"/>
    <mergeCell ref="WSX333:WSX334"/>
    <mergeCell ref="WVA333:WVA334"/>
    <mergeCell ref="WVB333:WVB334"/>
    <mergeCell ref="WVC333:WVC334"/>
    <mergeCell ref="WVD333:WVD334"/>
    <mergeCell ref="WVE333:WVE334"/>
    <mergeCell ref="WVF333:WVF334"/>
    <mergeCell ref="WVG333:WVG334"/>
    <mergeCell ref="WVH333:WVH334"/>
    <mergeCell ref="WVI333:WVI334"/>
    <mergeCell ref="WUR333:WUR334"/>
    <mergeCell ref="WUS333:WUS334"/>
    <mergeCell ref="WUT333:WUT334"/>
    <mergeCell ref="WUU333:WUU334"/>
    <mergeCell ref="WUV333:WUV334"/>
    <mergeCell ref="WUW333:WUW334"/>
    <mergeCell ref="WUX333:WUX334"/>
    <mergeCell ref="WUY333:WUY334"/>
    <mergeCell ref="WUZ333:WUZ334"/>
    <mergeCell ref="WUI333:WUI334"/>
    <mergeCell ref="WUJ333:WUJ334"/>
    <mergeCell ref="WUK333:WUK334"/>
    <mergeCell ref="WUL333:WUL334"/>
    <mergeCell ref="WUM333:WUM334"/>
    <mergeCell ref="WUN333:WUN334"/>
    <mergeCell ref="WUO333:WUO334"/>
    <mergeCell ref="WUP333:WUP334"/>
    <mergeCell ref="WUQ333:WUQ334"/>
    <mergeCell ref="WTZ333:WTZ334"/>
    <mergeCell ref="WUA333:WUA334"/>
    <mergeCell ref="WUB333:WUB334"/>
    <mergeCell ref="WUC333:WUC334"/>
    <mergeCell ref="WUD333:WUD334"/>
    <mergeCell ref="WUE333:WUE334"/>
    <mergeCell ref="WUF333:WUF334"/>
    <mergeCell ref="WUG333:WUG334"/>
    <mergeCell ref="WUH333:WUH334"/>
    <mergeCell ref="WWK333:WWK334"/>
    <mergeCell ref="WWL333:WWL334"/>
    <mergeCell ref="WWM333:WWM334"/>
    <mergeCell ref="WWN333:WWN334"/>
    <mergeCell ref="WWO333:WWO334"/>
    <mergeCell ref="WWP333:WWP334"/>
    <mergeCell ref="WWQ333:WWQ334"/>
    <mergeCell ref="WWR333:WWR334"/>
    <mergeCell ref="WWS333:WWS334"/>
    <mergeCell ref="WWB333:WWB334"/>
    <mergeCell ref="WWC333:WWC334"/>
    <mergeCell ref="WWD333:WWD334"/>
    <mergeCell ref="WWE333:WWE334"/>
    <mergeCell ref="WWF333:WWF334"/>
    <mergeCell ref="WWG333:WWG334"/>
    <mergeCell ref="WWH333:WWH334"/>
    <mergeCell ref="WWI333:WWI334"/>
    <mergeCell ref="WWJ333:WWJ334"/>
    <mergeCell ref="WVS333:WVS334"/>
    <mergeCell ref="WVT333:WVT334"/>
    <mergeCell ref="WVU333:WVU334"/>
    <mergeCell ref="WVV333:WVV334"/>
    <mergeCell ref="WVW333:WVW334"/>
    <mergeCell ref="WVX333:WVX334"/>
    <mergeCell ref="WVY333:WVY334"/>
    <mergeCell ref="WVZ333:WVZ334"/>
    <mergeCell ref="WWA333:WWA334"/>
    <mergeCell ref="WVJ333:WVJ334"/>
    <mergeCell ref="WVK333:WVK334"/>
    <mergeCell ref="WVL333:WVL334"/>
    <mergeCell ref="WVM333:WVM334"/>
    <mergeCell ref="WVN333:WVN334"/>
    <mergeCell ref="WVO333:WVO334"/>
    <mergeCell ref="WVP333:WVP334"/>
    <mergeCell ref="WVQ333:WVQ334"/>
    <mergeCell ref="WVR333:WVR334"/>
    <mergeCell ref="WXU333:WXU334"/>
    <mergeCell ref="WXV333:WXV334"/>
    <mergeCell ref="WXW333:WXW334"/>
    <mergeCell ref="WXX333:WXX334"/>
    <mergeCell ref="WXY333:WXY334"/>
    <mergeCell ref="WXZ333:WXZ334"/>
    <mergeCell ref="WYA333:WYA334"/>
    <mergeCell ref="WYB333:WYB334"/>
    <mergeCell ref="WYC333:WYC334"/>
    <mergeCell ref="WXL333:WXL334"/>
    <mergeCell ref="WXM333:WXM334"/>
    <mergeCell ref="WXN333:WXN334"/>
    <mergeCell ref="WXO333:WXO334"/>
    <mergeCell ref="WXP333:WXP334"/>
    <mergeCell ref="WXQ333:WXQ334"/>
    <mergeCell ref="WXR333:WXR334"/>
    <mergeCell ref="WXS333:WXS334"/>
    <mergeCell ref="WXT333:WXT334"/>
    <mergeCell ref="WXC333:WXC334"/>
    <mergeCell ref="WXD333:WXD334"/>
    <mergeCell ref="WXE333:WXE334"/>
    <mergeCell ref="WXF333:WXF334"/>
    <mergeCell ref="WXG333:WXG334"/>
    <mergeCell ref="WXH333:WXH334"/>
    <mergeCell ref="WXI333:WXI334"/>
    <mergeCell ref="WXJ333:WXJ334"/>
    <mergeCell ref="WXK333:WXK334"/>
    <mergeCell ref="WWT333:WWT334"/>
    <mergeCell ref="WWU333:WWU334"/>
    <mergeCell ref="WWV333:WWV334"/>
    <mergeCell ref="WWW333:WWW334"/>
    <mergeCell ref="WWX333:WWX334"/>
    <mergeCell ref="WWY333:WWY334"/>
    <mergeCell ref="WWZ333:WWZ334"/>
    <mergeCell ref="WXA333:WXA334"/>
    <mergeCell ref="WXB333:WXB334"/>
    <mergeCell ref="WZE333:WZE334"/>
    <mergeCell ref="WZF333:WZF334"/>
    <mergeCell ref="WZG333:WZG334"/>
    <mergeCell ref="WZH333:WZH334"/>
    <mergeCell ref="WZI333:WZI334"/>
    <mergeCell ref="WZJ333:WZJ334"/>
    <mergeCell ref="WZK333:WZK334"/>
    <mergeCell ref="WZL333:WZL334"/>
    <mergeCell ref="WZM333:WZM334"/>
    <mergeCell ref="WYV333:WYV334"/>
    <mergeCell ref="WYW333:WYW334"/>
    <mergeCell ref="WYX333:WYX334"/>
    <mergeCell ref="WYY333:WYY334"/>
    <mergeCell ref="WYZ333:WYZ334"/>
    <mergeCell ref="WZA333:WZA334"/>
    <mergeCell ref="WZB333:WZB334"/>
    <mergeCell ref="WZC333:WZC334"/>
    <mergeCell ref="WZD333:WZD334"/>
    <mergeCell ref="WYM333:WYM334"/>
    <mergeCell ref="WYN333:WYN334"/>
    <mergeCell ref="WYO333:WYO334"/>
    <mergeCell ref="WYP333:WYP334"/>
    <mergeCell ref="WYQ333:WYQ334"/>
    <mergeCell ref="WYR333:WYR334"/>
    <mergeCell ref="WYS333:WYS334"/>
    <mergeCell ref="WYT333:WYT334"/>
    <mergeCell ref="WYU333:WYU334"/>
    <mergeCell ref="WYD333:WYD334"/>
    <mergeCell ref="WYE333:WYE334"/>
    <mergeCell ref="WYF333:WYF334"/>
    <mergeCell ref="WYG333:WYG334"/>
    <mergeCell ref="WYH333:WYH334"/>
    <mergeCell ref="WYI333:WYI334"/>
    <mergeCell ref="WYJ333:WYJ334"/>
    <mergeCell ref="WYK333:WYK334"/>
    <mergeCell ref="WYL333:WYL334"/>
    <mergeCell ref="XAO333:XAO334"/>
    <mergeCell ref="XAP333:XAP334"/>
    <mergeCell ref="XAQ333:XAQ334"/>
    <mergeCell ref="XAR333:XAR334"/>
    <mergeCell ref="XAS333:XAS334"/>
    <mergeCell ref="XAT333:XAT334"/>
    <mergeCell ref="XAU333:XAU334"/>
    <mergeCell ref="XAV333:XAV334"/>
    <mergeCell ref="XAW333:XAW334"/>
    <mergeCell ref="XAF333:XAF334"/>
    <mergeCell ref="XAG333:XAG334"/>
    <mergeCell ref="XAH333:XAH334"/>
    <mergeCell ref="XAI333:XAI334"/>
    <mergeCell ref="XAJ333:XAJ334"/>
    <mergeCell ref="XAK333:XAK334"/>
    <mergeCell ref="XAL333:XAL334"/>
    <mergeCell ref="XAM333:XAM334"/>
    <mergeCell ref="XAN333:XAN334"/>
    <mergeCell ref="WZW333:WZW334"/>
    <mergeCell ref="WZX333:WZX334"/>
    <mergeCell ref="WZY333:WZY334"/>
    <mergeCell ref="WZZ333:WZZ334"/>
    <mergeCell ref="XAA333:XAA334"/>
    <mergeCell ref="XAB333:XAB334"/>
    <mergeCell ref="XAC333:XAC334"/>
    <mergeCell ref="XAD333:XAD334"/>
    <mergeCell ref="XAE333:XAE334"/>
    <mergeCell ref="WZN333:WZN334"/>
    <mergeCell ref="WZO333:WZO334"/>
    <mergeCell ref="WZP333:WZP334"/>
    <mergeCell ref="WZQ333:WZQ334"/>
    <mergeCell ref="WZR333:WZR334"/>
    <mergeCell ref="WZS333:WZS334"/>
    <mergeCell ref="WZT333:WZT334"/>
    <mergeCell ref="WZU333:WZU334"/>
    <mergeCell ref="WZV333:WZV334"/>
    <mergeCell ref="XBY333:XBY334"/>
    <mergeCell ref="XBZ333:XBZ334"/>
    <mergeCell ref="XCA333:XCA334"/>
    <mergeCell ref="XCB333:XCB334"/>
    <mergeCell ref="XCC333:XCC334"/>
    <mergeCell ref="XCD333:XCD334"/>
    <mergeCell ref="XCE333:XCE334"/>
    <mergeCell ref="XCF333:XCF334"/>
    <mergeCell ref="XCG333:XCG334"/>
    <mergeCell ref="XBP333:XBP334"/>
    <mergeCell ref="XBQ333:XBQ334"/>
    <mergeCell ref="XBR333:XBR334"/>
    <mergeCell ref="XBS333:XBS334"/>
    <mergeCell ref="XBT333:XBT334"/>
    <mergeCell ref="XBU333:XBU334"/>
    <mergeCell ref="XBV333:XBV334"/>
    <mergeCell ref="XBW333:XBW334"/>
    <mergeCell ref="XBX333:XBX334"/>
    <mergeCell ref="XBG333:XBG334"/>
    <mergeCell ref="XBH333:XBH334"/>
    <mergeCell ref="XBI333:XBI334"/>
    <mergeCell ref="XBJ333:XBJ334"/>
    <mergeCell ref="XBK333:XBK334"/>
    <mergeCell ref="XBL333:XBL334"/>
    <mergeCell ref="XBM333:XBM334"/>
    <mergeCell ref="XBN333:XBN334"/>
    <mergeCell ref="XBO333:XBO334"/>
    <mergeCell ref="XAX333:XAX334"/>
    <mergeCell ref="XAY333:XAY334"/>
    <mergeCell ref="XAZ333:XAZ334"/>
    <mergeCell ref="XBA333:XBA334"/>
    <mergeCell ref="XBB333:XBB334"/>
    <mergeCell ref="XBC333:XBC334"/>
    <mergeCell ref="XBD333:XBD334"/>
    <mergeCell ref="XBE333:XBE334"/>
    <mergeCell ref="XBF333:XBF334"/>
    <mergeCell ref="XDI333:XDI334"/>
    <mergeCell ref="XDJ333:XDJ334"/>
    <mergeCell ref="XDK333:XDK334"/>
    <mergeCell ref="XDL333:XDL334"/>
    <mergeCell ref="XDM333:XDM334"/>
    <mergeCell ref="XDN333:XDN334"/>
    <mergeCell ref="XDO333:XDO334"/>
    <mergeCell ref="XDP333:XDP334"/>
    <mergeCell ref="XDQ333:XDQ334"/>
    <mergeCell ref="XCZ333:XCZ334"/>
    <mergeCell ref="XDA333:XDA334"/>
    <mergeCell ref="XDB333:XDB334"/>
    <mergeCell ref="XDC333:XDC334"/>
    <mergeCell ref="XDD333:XDD334"/>
    <mergeCell ref="XDE333:XDE334"/>
    <mergeCell ref="XDF333:XDF334"/>
    <mergeCell ref="XDG333:XDG334"/>
    <mergeCell ref="XDH333:XDH334"/>
    <mergeCell ref="XCQ333:XCQ334"/>
    <mergeCell ref="XCR333:XCR334"/>
    <mergeCell ref="XCS333:XCS334"/>
    <mergeCell ref="XCT333:XCT334"/>
    <mergeCell ref="XCU333:XCU334"/>
    <mergeCell ref="XCV333:XCV334"/>
    <mergeCell ref="XCW333:XCW334"/>
    <mergeCell ref="XCX333:XCX334"/>
    <mergeCell ref="XCY333:XCY334"/>
    <mergeCell ref="XCH333:XCH334"/>
    <mergeCell ref="XCI333:XCI334"/>
    <mergeCell ref="XCJ333:XCJ334"/>
    <mergeCell ref="XCK333:XCK334"/>
    <mergeCell ref="XCL333:XCL334"/>
    <mergeCell ref="XCM333:XCM334"/>
    <mergeCell ref="XCN333:XCN334"/>
    <mergeCell ref="XCO333:XCO334"/>
    <mergeCell ref="XCP333:XCP334"/>
    <mergeCell ref="XFB333:XFB334"/>
    <mergeCell ref="XFC333:XFC334"/>
    <mergeCell ref="XFD333:XFD334"/>
    <mergeCell ref="XES333:XES334"/>
    <mergeCell ref="XET333:XET334"/>
    <mergeCell ref="XEU333:XEU334"/>
    <mergeCell ref="XEV333:XEV334"/>
    <mergeCell ref="XEW333:XEW334"/>
    <mergeCell ref="XEX333:XEX334"/>
    <mergeCell ref="XEY333:XEY334"/>
    <mergeCell ref="XEZ333:XEZ334"/>
    <mergeCell ref="XFA333:XFA334"/>
    <mergeCell ref="XEJ333:XEJ334"/>
    <mergeCell ref="XEK333:XEK334"/>
    <mergeCell ref="XEL333:XEL334"/>
    <mergeCell ref="XEM333:XEM334"/>
    <mergeCell ref="XEN333:XEN334"/>
    <mergeCell ref="XEO333:XEO334"/>
    <mergeCell ref="XEP333:XEP334"/>
    <mergeCell ref="XEQ333:XEQ334"/>
    <mergeCell ref="XER333:XER334"/>
    <mergeCell ref="XEA333:XEA334"/>
    <mergeCell ref="XEB333:XEB334"/>
    <mergeCell ref="XEC333:XEC334"/>
    <mergeCell ref="XED333:XED334"/>
    <mergeCell ref="XEE333:XEE334"/>
    <mergeCell ref="XEF333:XEF334"/>
    <mergeCell ref="XEG333:XEG334"/>
    <mergeCell ref="XEH333:XEH334"/>
    <mergeCell ref="XEI333:XEI334"/>
    <mergeCell ref="XDR333:XDR334"/>
    <mergeCell ref="XDS333:XDS334"/>
    <mergeCell ref="XDT333:XDT334"/>
    <mergeCell ref="XDU333:XDU334"/>
    <mergeCell ref="XDV333:XDV334"/>
    <mergeCell ref="XDW333:XDW334"/>
    <mergeCell ref="XDX333:XDX334"/>
    <mergeCell ref="XDY333:XDY334"/>
    <mergeCell ref="XDZ333:XDZ334"/>
    <mergeCell ref="A329:A334"/>
    <mergeCell ref="B329:B334"/>
    <mergeCell ref="C329:C334"/>
    <mergeCell ref="D332:D334"/>
    <mergeCell ref="E332:J334"/>
    <mergeCell ref="K332:K334"/>
    <mergeCell ref="L332:L334"/>
    <mergeCell ref="M332:M334"/>
    <mergeCell ref="N332:N334"/>
    <mergeCell ref="O332:O334"/>
    <mergeCell ref="P332:P334"/>
    <mergeCell ref="E340:J340"/>
    <mergeCell ref="E341:J341"/>
    <mergeCell ref="E342:J342"/>
    <mergeCell ref="C339:C342"/>
    <mergeCell ref="B339:B342"/>
    <mergeCell ref="A339:A342"/>
    <mergeCell ref="E344:J344"/>
    <mergeCell ref="E345:J345"/>
    <mergeCell ref="E346:J346"/>
    <mergeCell ref="C343:C346"/>
    <mergeCell ref="B343:B346"/>
    <mergeCell ref="A343:A346"/>
    <mergeCell ref="E348:J348"/>
    <mergeCell ref="E349:J349"/>
    <mergeCell ref="E350:J350"/>
    <mergeCell ref="C347:C350"/>
    <mergeCell ref="B347:B350"/>
    <mergeCell ref="A347:A350"/>
    <mergeCell ref="E352:J352"/>
    <mergeCell ref="E353:J353"/>
    <mergeCell ref="E354:J354"/>
    <mergeCell ref="C351:C354"/>
    <mergeCell ref="B351:B354"/>
    <mergeCell ref="A351:A354"/>
    <mergeCell ref="E330:J330"/>
    <mergeCell ref="E331:J331"/>
    <mergeCell ref="C335:C338"/>
    <mergeCell ref="B335:B338"/>
    <mergeCell ref="A335:A338"/>
    <mergeCell ref="E356:J356"/>
    <mergeCell ref="E357:J357"/>
    <mergeCell ref="E358:J358"/>
    <mergeCell ref="C355:C358"/>
    <mergeCell ref="B355:B358"/>
    <mergeCell ref="A355:A358"/>
    <mergeCell ref="E360:J360"/>
    <mergeCell ref="E361:J361"/>
    <mergeCell ref="E362:J362"/>
    <mergeCell ref="C359:C362"/>
    <mergeCell ref="B359:B362"/>
    <mergeCell ref="A359:A362"/>
    <mergeCell ref="E364:J364"/>
    <mergeCell ref="E365:J365"/>
    <mergeCell ref="E366:J366"/>
    <mergeCell ref="C363:C366"/>
    <mergeCell ref="B363:B366"/>
    <mergeCell ref="A363:A366"/>
    <mergeCell ref="E368:J368"/>
    <mergeCell ref="E369:J369"/>
    <mergeCell ref="E370:J370"/>
    <mergeCell ref="C367:C370"/>
    <mergeCell ref="B367:B370"/>
    <mergeCell ref="A367:A370"/>
    <mergeCell ref="E372:J372"/>
    <mergeCell ref="E373:J373"/>
    <mergeCell ref="E374:J374"/>
    <mergeCell ref="C371:C374"/>
    <mergeCell ref="B371:B374"/>
    <mergeCell ref="A371:A374"/>
    <mergeCell ref="E376:J376"/>
    <mergeCell ref="E377:J377"/>
    <mergeCell ref="E378:J378"/>
    <mergeCell ref="C375:C378"/>
    <mergeCell ref="B375:B378"/>
    <mergeCell ref="A375:A378"/>
    <mergeCell ref="E380:J380"/>
    <mergeCell ref="E381:J381"/>
    <mergeCell ref="E382:J382"/>
    <mergeCell ref="C379:C382"/>
    <mergeCell ref="B379:B382"/>
    <mergeCell ref="A379:A382"/>
    <mergeCell ref="E384:J384"/>
    <mergeCell ref="E385:J385"/>
    <mergeCell ref="E386:J386"/>
    <mergeCell ref="C383:C386"/>
    <mergeCell ref="B383:B386"/>
    <mergeCell ref="A383:A386"/>
    <mergeCell ref="E388:J388"/>
    <mergeCell ref="E389:J389"/>
    <mergeCell ref="E390:J390"/>
    <mergeCell ref="C387:C390"/>
    <mergeCell ref="B387:B390"/>
    <mergeCell ref="A387:A390"/>
    <mergeCell ref="E392:J392"/>
    <mergeCell ref="E393:J393"/>
    <mergeCell ref="E394:J394"/>
    <mergeCell ref="C391:C394"/>
    <mergeCell ref="B391:B394"/>
    <mergeCell ref="A391:A394"/>
    <mergeCell ref="E396:J396"/>
    <mergeCell ref="E397:J397"/>
    <mergeCell ref="E398:J398"/>
    <mergeCell ref="C395:C398"/>
    <mergeCell ref="B395:B398"/>
    <mergeCell ref="A395:A398"/>
    <mergeCell ref="E400:J400"/>
    <mergeCell ref="E401:J401"/>
    <mergeCell ref="E402:J402"/>
    <mergeCell ref="C399:C402"/>
    <mergeCell ref="B399:B402"/>
    <mergeCell ref="A399:A402"/>
    <mergeCell ref="E404:J404"/>
    <mergeCell ref="E405:J405"/>
    <mergeCell ref="E406:J406"/>
    <mergeCell ref="C403:C406"/>
    <mergeCell ref="B403:B406"/>
    <mergeCell ref="A403:A406"/>
    <mergeCell ref="E408:J408"/>
    <mergeCell ref="E409:J409"/>
    <mergeCell ref="E410:J410"/>
    <mergeCell ref="C407:C410"/>
    <mergeCell ref="B407:B410"/>
    <mergeCell ref="A407:A410"/>
    <mergeCell ref="E412:J412"/>
    <mergeCell ref="E413:J413"/>
    <mergeCell ref="E414:J414"/>
    <mergeCell ref="C411:C414"/>
    <mergeCell ref="B411:B414"/>
    <mergeCell ref="A411:A414"/>
    <mergeCell ref="E416:J416"/>
    <mergeCell ref="E417:J417"/>
    <mergeCell ref="E418:J418"/>
    <mergeCell ref="C415:C418"/>
    <mergeCell ref="B415:B418"/>
    <mergeCell ref="A415:A418"/>
    <mergeCell ref="E420:J420"/>
    <mergeCell ref="E421:J421"/>
    <mergeCell ref="E422:J422"/>
    <mergeCell ref="C419:C422"/>
    <mergeCell ref="B419:B422"/>
    <mergeCell ref="A419:A422"/>
    <mergeCell ref="E424:J424"/>
    <mergeCell ref="E425:J425"/>
    <mergeCell ref="E426:J426"/>
    <mergeCell ref="C423:C426"/>
    <mergeCell ref="B423:B426"/>
    <mergeCell ref="A423:A426"/>
    <mergeCell ref="E428:J428"/>
    <mergeCell ref="E429:J429"/>
    <mergeCell ref="E430:J430"/>
    <mergeCell ref="C427:C430"/>
    <mergeCell ref="B427:B430"/>
    <mergeCell ref="A427:A430"/>
    <mergeCell ref="E432:J432"/>
    <mergeCell ref="E433:J433"/>
    <mergeCell ref="E434:J434"/>
    <mergeCell ref="C431:C434"/>
    <mergeCell ref="B431:B434"/>
    <mergeCell ref="A431:A434"/>
    <mergeCell ref="E436:J436"/>
    <mergeCell ref="E437:J437"/>
    <mergeCell ref="E438:J438"/>
    <mergeCell ref="C435:C438"/>
    <mergeCell ref="B435:B438"/>
    <mergeCell ref="A435:A438"/>
    <mergeCell ref="E440:J440"/>
    <mergeCell ref="E441:J441"/>
    <mergeCell ref="E442:J442"/>
    <mergeCell ref="C439:C442"/>
    <mergeCell ref="B439:B442"/>
    <mergeCell ref="A439:A442"/>
    <mergeCell ref="E444:J444"/>
    <mergeCell ref="E445:J445"/>
    <mergeCell ref="E446:J446"/>
    <mergeCell ref="C443:C446"/>
    <mergeCell ref="B443:B446"/>
    <mergeCell ref="A443:A446"/>
    <mergeCell ref="E448:J448"/>
    <mergeCell ref="E449:J449"/>
    <mergeCell ref="E450:J450"/>
    <mergeCell ref="C447:C450"/>
    <mergeCell ref="B447:B450"/>
    <mergeCell ref="A447:A450"/>
    <mergeCell ref="E452:J452"/>
    <mergeCell ref="E453:J453"/>
    <mergeCell ref="E454:J454"/>
    <mergeCell ref="C451:C454"/>
    <mergeCell ref="B451:B454"/>
    <mergeCell ref="A451:A454"/>
    <mergeCell ref="E456:J456"/>
    <mergeCell ref="E457:J457"/>
    <mergeCell ref="E458:J458"/>
    <mergeCell ref="C455:C458"/>
    <mergeCell ref="B455:B458"/>
    <mergeCell ref="A455:A458"/>
    <mergeCell ref="E460:J460"/>
    <mergeCell ref="E461:J461"/>
    <mergeCell ref="E462:J462"/>
    <mergeCell ref="C459:C462"/>
    <mergeCell ref="B459:B462"/>
    <mergeCell ref="A459:A462"/>
    <mergeCell ref="E464:J464"/>
    <mergeCell ref="E465:J465"/>
    <mergeCell ref="E466:J466"/>
    <mergeCell ref="C463:C466"/>
    <mergeCell ref="B463:B466"/>
    <mergeCell ref="A463:A466"/>
    <mergeCell ref="E468:J468"/>
    <mergeCell ref="E469:J469"/>
    <mergeCell ref="E470:J470"/>
    <mergeCell ref="C467:C470"/>
    <mergeCell ref="B467:B470"/>
    <mergeCell ref="A467:A470"/>
    <mergeCell ref="E472:J472"/>
    <mergeCell ref="E473:J473"/>
    <mergeCell ref="E474:J474"/>
    <mergeCell ref="C471:C474"/>
    <mergeCell ref="B471:B474"/>
    <mergeCell ref="A471:A474"/>
    <mergeCell ref="E476:J476"/>
    <mergeCell ref="E477:J477"/>
    <mergeCell ref="E478:J478"/>
    <mergeCell ref="C475:C478"/>
    <mergeCell ref="B475:B478"/>
    <mergeCell ref="A475:A478"/>
    <mergeCell ref="E480:J480"/>
    <mergeCell ref="E481:J481"/>
    <mergeCell ref="E482:J482"/>
    <mergeCell ref="C479:C482"/>
    <mergeCell ref="B479:B482"/>
    <mergeCell ref="A479:A482"/>
    <mergeCell ref="E484:J484"/>
    <mergeCell ref="E485:J485"/>
    <mergeCell ref="E486:J486"/>
    <mergeCell ref="C483:C486"/>
    <mergeCell ref="B483:B486"/>
    <mergeCell ref="A483:A486"/>
    <mergeCell ref="E488:J488"/>
    <mergeCell ref="E489:J489"/>
    <mergeCell ref="E490:J490"/>
    <mergeCell ref="C487:C490"/>
    <mergeCell ref="B487:B490"/>
    <mergeCell ref="A487:A490"/>
    <mergeCell ref="E492:J492"/>
    <mergeCell ref="E493:J493"/>
    <mergeCell ref="E494:J494"/>
    <mergeCell ref="C491:C494"/>
    <mergeCell ref="B491:B494"/>
    <mergeCell ref="A491:A494"/>
    <mergeCell ref="E496:J496"/>
    <mergeCell ref="E497:J497"/>
    <mergeCell ref="E498:J498"/>
    <mergeCell ref="C495:C498"/>
    <mergeCell ref="B495:B498"/>
    <mergeCell ref="A495:A498"/>
    <mergeCell ref="E500:J500"/>
    <mergeCell ref="E501:J501"/>
    <mergeCell ref="E502:J502"/>
    <mergeCell ref="C499:C502"/>
    <mergeCell ref="B499:B502"/>
    <mergeCell ref="A499:A502"/>
    <mergeCell ref="E504:J504"/>
    <mergeCell ref="E505:J505"/>
    <mergeCell ref="E506:J506"/>
    <mergeCell ref="C503:C506"/>
    <mergeCell ref="B503:B506"/>
    <mergeCell ref="A503:A506"/>
    <mergeCell ref="E508:J508"/>
    <mergeCell ref="E509:J509"/>
    <mergeCell ref="E510:J510"/>
    <mergeCell ref="C507:C510"/>
    <mergeCell ref="B507:B510"/>
    <mergeCell ref="A507:A510"/>
    <mergeCell ref="E512:J512"/>
    <mergeCell ref="E513:J513"/>
    <mergeCell ref="E514:J514"/>
    <mergeCell ref="C511:C514"/>
    <mergeCell ref="B511:B514"/>
    <mergeCell ref="A511:A514"/>
    <mergeCell ref="E516:J516"/>
    <mergeCell ref="E517:J517"/>
    <mergeCell ref="E518:J518"/>
    <mergeCell ref="C515:C518"/>
    <mergeCell ref="B515:B518"/>
    <mergeCell ref="A515:A518"/>
    <mergeCell ref="E520:J520"/>
    <mergeCell ref="E521:J521"/>
    <mergeCell ref="E522:J522"/>
    <mergeCell ref="C519:C522"/>
    <mergeCell ref="B519:B522"/>
    <mergeCell ref="A519:A522"/>
    <mergeCell ref="E524:J524"/>
    <mergeCell ref="E525:J525"/>
    <mergeCell ref="E526:J526"/>
    <mergeCell ref="C523:C526"/>
    <mergeCell ref="B523:B526"/>
    <mergeCell ref="A523:A526"/>
    <mergeCell ref="E528:J528"/>
    <mergeCell ref="E529:J529"/>
    <mergeCell ref="E530:J530"/>
    <mergeCell ref="C527:C530"/>
    <mergeCell ref="B527:B530"/>
    <mergeCell ref="A527:A530"/>
    <mergeCell ref="E532:J532"/>
    <mergeCell ref="E533:J533"/>
    <mergeCell ref="E534:J534"/>
    <mergeCell ref="C531:C534"/>
    <mergeCell ref="B531:B534"/>
    <mergeCell ref="A531:A534"/>
    <mergeCell ref="E536:J536"/>
    <mergeCell ref="E537:J537"/>
    <mergeCell ref="E538:J538"/>
    <mergeCell ref="C535:C538"/>
    <mergeCell ref="B535:B538"/>
    <mergeCell ref="A535:A538"/>
    <mergeCell ref="E540:J540"/>
    <mergeCell ref="E541:J541"/>
    <mergeCell ref="E542:J542"/>
    <mergeCell ref="C539:C542"/>
    <mergeCell ref="B539:B542"/>
    <mergeCell ref="A539:A542"/>
    <mergeCell ref="E544:J544"/>
    <mergeCell ref="E545:J545"/>
    <mergeCell ref="E546:J546"/>
    <mergeCell ref="C543:C546"/>
    <mergeCell ref="B543:B546"/>
    <mergeCell ref="A543:A546"/>
    <mergeCell ref="E548:J548"/>
    <mergeCell ref="E549:J549"/>
    <mergeCell ref="E550:J550"/>
    <mergeCell ref="C547:C550"/>
    <mergeCell ref="B547:B550"/>
    <mergeCell ref="A547:A550"/>
    <mergeCell ref="E552:J552"/>
    <mergeCell ref="E553:J553"/>
    <mergeCell ref="E554:J554"/>
    <mergeCell ref="C551:C554"/>
    <mergeCell ref="B551:B554"/>
    <mergeCell ref="A551:A554"/>
    <mergeCell ref="E556:J556"/>
    <mergeCell ref="E557:J557"/>
    <mergeCell ref="E558:J558"/>
    <mergeCell ref="C555:C558"/>
    <mergeCell ref="B555:B558"/>
    <mergeCell ref="A555:A558"/>
    <mergeCell ref="E560:J560"/>
    <mergeCell ref="E561:J561"/>
    <mergeCell ref="E562:J562"/>
    <mergeCell ref="C559:C562"/>
    <mergeCell ref="B559:B562"/>
    <mergeCell ref="A559:A562"/>
    <mergeCell ref="E564:J564"/>
    <mergeCell ref="E565:J565"/>
    <mergeCell ref="E566:J566"/>
    <mergeCell ref="C563:C566"/>
    <mergeCell ref="B563:B566"/>
    <mergeCell ref="A563:A566"/>
    <mergeCell ref="E568:J568"/>
    <mergeCell ref="E569:J569"/>
    <mergeCell ref="E570:J570"/>
    <mergeCell ref="C567:C570"/>
    <mergeCell ref="B567:B570"/>
    <mergeCell ref="A567:A570"/>
    <mergeCell ref="E572:J572"/>
    <mergeCell ref="E573:J573"/>
    <mergeCell ref="E574:J574"/>
    <mergeCell ref="C571:C574"/>
    <mergeCell ref="B571:B574"/>
    <mergeCell ref="A571:A574"/>
    <mergeCell ref="E576:J576"/>
    <mergeCell ref="E577:J577"/>
    <mergeCell ref="E578:J578"/>
    <mergeCell ref="C575:C578"/>
    <mergeCell ref="B575:B578"/>
    <mergeCell ref="A575:A578"/>
    <mergeCell ref="E580:J580"/>
    <mergeCell ref="E581:J581"/>
    <mergeCell ref="E582:J582"/>
    <mergeCell ref="C579:C582"/>
    <mergeCell ref="B579:B582"/>
    <mergeCell ref="A579:A582"/>
    <mergeCell ref="E585:J585"/>
    <mergeCell ref="E586:J586"/>
    <mergeCell ref="E587:J587"/>
    <mergeCell ref="C584:C587"/>
    <mergeCell ref="B584:B587"/>
    <mergeCell ref="A584:A587"/>
    <mergeCell ref="E589:J589"/>
    <mergeCell ref="E590:J590"/>
    <mergeCell ref="E591:J591"/>
    <mergeCell ref="C588:C591"/>
    <mergeCell ref="B588:B591"/>
    <mergeCell ref="A588:A591"/>
    <mergeCell ref="E593:J593"/>
    <mergeCell ref="E594:J594"/>
    <mergeCell ref="E595:J595"/>
    <mergeCell ref="C592:C595"/>
    <mergeCell ref="B592:B595"/>
    <mergeCell ref="A592:A595"/>
    <mergeCell ref="E597:J597"/>
    <mergeCell ref="E598:J598"/>
    <mergeCell ref="E599:J599"/>
    <mergeCell ref="C596:C599"/>
    <mergeCell ref="B596:B599"/>
    <mergeCell ref="A596:A599"/>
    <mergeCell ref="E601:J601"/>
    <mergeCell ref="E602:J602"/>
    <mergeCell ref="E603:J603"/>
    <mergeCell ref="C600:C603"/>
    <mergeCell ref="B600:B603"/>
    <mergeCell ref="A600:A603"/>
    <mergeCell ref="E605:J605"/>
    <mergeCell ref="E606:J606"/>
    <mergeCell ref="E607:J607"/>
    <mergeCell ref="C604:C607"/>
    <mergeCell ref="B604:B607"/>
    <mergeCell ref="A604:A607"/>
    <mergeCell ref="E609:J609"/>
    <mergeCell ref="E610:J610"/>
    <mergeCell ref="E611:J611"/>
    <mergeCell ref="C608:C611"/>
    <mergeCell ref="B608:B611"/>
    <mergeCell ref="A608:A611"/>
    <mergeCell ref="E613:J613"/>
    <mergeCell ref="E614:J614"/>
    <mergeCell ref="E615:J615"/>
    <mergeCell ref="C612:C615"/>
    <mergeCell ref="B612:B615"/>
    <mergeCell ref="A612:A615"/>
    <mergeCell ref="E617:J617"/>
    <mergeCell ref="E618:J618"/>
    <mergeCell ref="E619:J619"/>
    <mergeCell ref="C616:C619"/>
    <mergeCell ref="B616:B619"/>
    <mergeCell ref="A616:A619"/>
    <mergeCell ref="E621:J621"/>
    <mergeCell ref="E622:J622"/>
    <mergeCell ref="E623:J623"/>
    <mergeCell ref="C620:C623"/>
    <mergeCell ref="B620:B623"/>
    <mergeCell ref="A620:A623"/>
    <mergeCell ref="E625:J625"/>
    <mergeCell ref="E626:J626"/>
    <mergeCell ref="E627:J627"/>
    <mergeCell ref="C624:C627"/>
    <mergeCell ref="B624:B627"/>
    <mergeCell ref="A624:A627"/>
    <mergeCell ref="E629:J629"/>
    <mergeCell ref="E630:J630"/>
    <mergeCell ref="E631:J631"/>
    <mergeCell ref="C628:C631"/>
    <mergeCell ref="B628:B631"/>
    <mergeCell ref="A628:A631"/>
    <mergeCell ref="E633:J633"/>
    <mergeCell ref="E634:J634"/>
    <mergeCell ref="E635:J635"/>
    <mergeCell ref="C632:C635"/>
    <mergeCell ref="B632:B635"/>
    <mergeCell ref="A632:A635"/>
    <mergeCell ref="E637:J637"/>
    <mergeCell ref="E638:J638"/>
    <mergeCell ref="E639:J639"/>
    <mergeCell ref="C636:C639"/>
    <mergeCell ref="B636:B639"/>
    <mergeCell ref="A636:A639"/>
    <mergeCell ref="E641:J641"/>
    <mergeCell ref="E642:J642"/>
    <mergeCell ref="E643:J643"/>
    <mergeCell ref="C640:C643"/>
    <mergeCell ref="B640:B643"/>
    <mergeCell ref="A640:A643"/>
    <mergeCell ref="E645:J645"/>
    <mergeCell ref="E646:J646"/>
    <mergeCell ref="E647:J647"/>
    <mergeCell ref="C644:C647"/>
    <mergeCell ref="B644:B647"/>
    <mergeCell ref="A644:A647"/>
    <mergeCell ref="E649:J649"/>
    <mergeCell ref="E650:J650"/>
    <mergeCell ref="E651:J651"/>
    <mergeCell ref="C648:C651"/>
    <mergeCell ref="B648:B651"/>
    <mergeCell ref="A648:A651"/>
    <mergeCell ref="E653:J653"/>
    <mergeCell ref="E654:J654"/>
    <mergeCell ref="E655:J655"/>
    <mergeCell ref="C652:C655"/>
    <mergeCell ref="B652:B655"/>
    <mergeCell ref="A652:A655"/>
    <mergeCell ref="E657:J657"/>
    <mergeCell ref="E658:J658"/>
    <mergeCell ref="E659:J659"/>
    <mergeCell ref="C656:C659"/>
    <mergeCell ref="B656:B659"/>
    <mergeCell ref="A656:A659"/>
    <mergeCell ref="E661:J661"/>
    <mergeCell ref="E662:J662"/>
    <mergeCell ref="E663:J663"/>
    <mergeCell ref="C660:C663"/>
    <mergeCell ref="B660:B663"/>
    <mergeCell ref="A660:A663"/>
    <mergeCell ref="E665:J665"/>
    <mergeCell ref="E666:J666"/>
    <mergeCell ref="E667:J667"/>
    <mergeCell ref="C664:C667"/>
    <mergeCell ref="B664:B667"/>
    <mergeCell ref="A664:A667"/>
    <mergeCell ref="E669:J669"/>
    <mergeCell ref="E670:J670"/>
    <mergeCell ref="E671:J671"/>
    <mergeCell ref="C668:C671"/>
    <mergeCell ref="B668:B671"/>
    <mergeCell ref="A668:A671"/>
    <mergeCell ref="E673:J673"/>
    <mergeCell ref="E674:J674"/>
    <mergeCell ref="E675:J675"/>
    <mergeCell ref="C672:C675"/>
    <mergeCell ref="B672:B675"/>
    <mergeCell ref="A672:A675"/>
    <mergeCell ref="E677:J677"/>
    <mergeCell ref="E678:J678"/>
    <mergeCell ref="E679:J679"/>
    <mergeCell ref="C676:C679"/>
    <mergeCell ref="B676:B679"/>
    <mergeCell ref="A676:A679"/>
    <mergeCell ref="E681:J681"/>
    <mergeCell ref="E682:J682"/>
    <mergeCell ref="E683:J683"/>
    <mergeCell ref="C680:C683"/>
    <mergeCell ref="B680:B683"/>
    <mergeCell ref="A680:A683"/>
    <mergeCell ref="E685:J685"/>
    <mergeCell ref="E686:J686"/>
    <mergeCell ref="E687:J687"/>
    <mergeCell ref="C684:C687"/>
    <mergeCell ref="B684:B687"/>
    <mergeCell ref="A684:A687"/>
    <mergeCell ref="E689:J689"/>
    <mergeCell ref="E690:J690"/>
    <mergeCell ref="E691:J691"/>
    <mergeCell ref="C688:C691"/>
    <mergeCell ref="B688:B691"/>
    <mergeCell ref="A688:A691"/>
    <mergeCell ref="E693:J693"/>
    <mergeCell ref="E694:J694"/>
    <mergeCell ref="E695:J695"/>
    <mergeCell ref="C692:C695"/>
    <mergeCell ref="B692:B695"/>
    <mergeCell ref="A692:A695"/>
    <mergeCell ref="E697:J697"/>
    <mergeCell ref="E698:J698"/>
    <mergeCell ref="E699:J699"/>
    <mergeCell ref="C696:C699"/>
    <mergeCell ref="B696:B699"/>
    <mergeCell ref="A696:A699"/>
    <mergeCell ref="E701:J701"/>
    <mergeCell ref="E702:J702"/>
    <mergeCell ref="E703:J703"/>
    <mergeCell ref="C700:C703"/>
    <mergeCell ref="B700:B703"/>
    <mergeCell ref="A700:A703"/>
    <mergeCell ref="E705:J705"/>
    <mergeCell ref="E706:J706"/>
    <mergeCell ref="E707:J707"/>
    <mergeCell ref="C704:C707"/>
    <mergeCell ref="B704:B707"/>
    <mergeCell ref="A704:A707"/>
    <mergeCell ref="E709:J709"/>
    <mergeCell ref="E710:J710"/>
    <mergeCell ref="E711:J711"/>
    <mergeCell ref="C708:C711"/>
    <mergeCell ref="B708:B711"/>
    <mergeCell ref="A708:A711"/>
    <mergeCell ref="E713:J713"/>
    <mergeCell ref="E714:J714"/>
    <mergeCell ref="E715:J715"/>
    <mergeCell ref="C712:C715"/>
    <mergeCell ref="B712:B715"/>
    <mergeCell ref="A712:A715"/>
    <mergeCell ref="E717:J717"/>
    <mergeCell ref="E718:J718"/>
    <mergeCell ref="E719:J719"/>
    <mergeCell ref="C716:C719"/>
    <mergeCell ref="B716:B719"/>
    <mergeCell ref="A716:A719"/>
    <mergeCell ref="E721:J721"/>
    <mergeCell ref="E722:J722"/>
    <mergeCell ref="E723:J723"/>
    <mergeCell ref="C720:C723"/>
    <mergeCell ref="B720:B723"/>
    <mergeCell ref="A720:A723"/>
    <mergeCell ref="E725:J725"/>
    <mergeCell ref="E726:J726"/>
    <mergeCell ref="E727:J727"/>
    <mergeCell ref="C724:C727"/>
    <mergeCell ref="B724:B727"/>
    <mergeCell ref="A724:A727"/>
    <mergeCell ref="E729:J729"/>
    <mergeCell ref="E730:J730"/>
    <mergeCell ref="E731:J731"/>
    <mergeCell ref="C728:C731"/>
    <mergeCell ref="B728:B731"/>
    <mergeCell ref="A728:A731"/>
    <mergeCell ref="E733:J733"/>
    <mergeCell ref="E734:J734"/>
    <mergeCell ref="E735:J735"/>
    <mergeCell ref="C732:C735"/>
    <mergeCell ref="B732:B735"/>
    <mergeCell ref="A732:A735"/>
    <mergeCell ref="E737:J737"/>
    <mergeCell ref="E738:J738"/>
    <mergeCell ref="E739:J739"/>
    <mergeCell ref="C736:C739"/>
    <mergeCell ref="B736:B739"/>
    <mergeCell ref="A736:A739"/>
    <mergeCell ref="E741:J741"/>
    <mergeCell ref="E742:J742"/>
    <mergeCell ref="E743:J743"/>
    <mergeCell ref="C740:C743"/>
    <mergeCell ref="B740:B743"/>
    <mergeCell ref="A740:A743"/>
    <mergeCell ref="E745:J745"/>
    <mergeCell ref="E746:J746"/>
    <mergeCell ref="E747:J747"/>
    <mergeCell ref="C744:C747"/>
    <mergeCell ref="B744:B747"/>
    <mergeCell ref="A744:A747"/>
    <mergeCell ref="E749:J749"/>
    <mergeCell ref="E750:J750"/>
    <mergeCell ref="E751:J751"/>
    <mergeCell ref="C748:C751"/>
    <mergeCell ref="B748:B751"/>
    <mergeCell ref="A748:A751"/>
    <mergeCell ref="E753:J753"/>
    <mergeCell ref="E754:J754"/>
    <mergeCell ref="E755:J755"/>
    <mergeCell ref="C752:C755"/>
    <mergeCell ref="B752:B755"/>
    <mergeCell ref="A752:A755"/>
    <mergeCell ref="E757:J757"/>
    <mergeCell ref="E758:J758"/>
    <mergeCell ref="E759:J759"/>
    <mergeCell ref="C756:C759"/>
    <mergeCell ref="B756:B759"/>
    <mergeCell ref="A756:A759"/>
    <mergeCell ref="E761:J761"/>
    <mergeCell ref="E762:J762"/>
    <mergeCell ref="E763:J763"/>
    <mergeCell ref="C760:C763"/>
    <mergeCell ref="B760:B763"/>
    <mergeCell ref="A760:A763"/>
    <mergeCell ref="E765:J765"/>
    <mergeCell ref="E766:J766"/>
    <mergeCell ref="E767:J767"/>
    <mergeCell ref="C764:C767"/>
    <mergeCell ref="B764:B767"/>
    <mergeCell ref="A764:A767"/>
    <mergeCell ref="E769:J769"/>
    <mergeCell ref="E770:J770"/>
    <mergeCell ref="E771:J771"/>
    <mergeCell ref="C768:C771"/>
    <mergeCell ref="B768:B771"/>
    <mergeCell ref="A768:A771"/>
    <mergeCell ref="E773:J773"/>
    <mergeCell ref="E774:J774"/>
    <mergeCell ref="E775:J775"/>
    <mergeCell ref="C772:C775"/>
    <mergeCell ref="B772:B775"/>
    <mergeCell ref="A772:A775"/>
    <mergeCell ref="E777:J777"/>
    <mergeCell ref="E778:J778"/>
    <mergeCell ref="E779:J779"/>
    <mergeCell ref="C776:C779"/>
    <mergeCell ref="B776:B779"/>
    <mergeCell ref="A776:A779"/>
    <mergeCell ref="E781:J781"/>
    <mergeCell ref="E782:J782"/>
    <mergeCell ref="E783:J783"/>
    <mergeCell ref="C780:C783"/>
    <mergeCell ref="B780:B783"/>
    <mergeCell ref="A780:A783"/>
    <mergeCell ref="E785:J785"/>
    <mergeCell ref="E786:J786"/>
    <mergeCell ref="E787:J787"/>
    <mergeCell ref="C784:C787"/>
    <mergeCell ref="B784:B787"/>
    <mergeCell ref="A784:A787"/>
    <mergeCell ref="E789:J789"/>
    <mergeCell ref="E790:J790"/>
    <mergeCell ref="E791:J791"/>
    <mergeCell ref="C788:C791"/>
    <mergeCell ref="B788:B791"/>
    <mergeCell ref="A788:A791"/>
    <mergeCell ref="E793:J793"/>
    <mergeCell ref="E794:J794"/>
    <mergeCell ref="E795:J795"/>
    <mergeCell ref="C792:C795"/>
    <mergeCell ref="B792:B795"/>
    <mergeCell ref="A792:A795"/>
    <mergeCell ref="E797:J797"/>
    <mergeCell ref="E798:J798"/>
    <mergeCell ref="E799:J799"/>
    <mergeCell ref="C796:C799"/>
    <mergeCell ref="B796:B799"/>
    <mergeCell ref="A796:A799"/>
    <mergeCell ref="E801:J801"/>
    <mergeCell ref="E802:J802"/>
    <mergeCell ref="E803:J803"/>
    <mergeCell ref="C800:C803"/>
    <mergeCell ref="B800:B803"/>
    <mergeCell ref="A800:A803"/>
    <mergeCell ref="E805:J805"/>
    <mergeCell ref="E806:J806"/>
    <mergeCell ref="E807:J807"/>
    <mergeCell ref="C804:C807"/>
    <mergeCell ref="B804:B807"/>
    <mergeCell ref="A804:A807"/>
    <mergeCell ref="E809:J809"/>
    <mergeCell ref="E810:J810"/>
    <mergeCell ref="E811:J811"/>
    <mergeCell ref="C808:C811"/>
    <mergeCell ref="B808:B811"/>
    <mergeCell ref="A808:A811"/>
    <mergeCell ref="E813:J813"/>
    <mergeCell ref="E814:J814"/>
    <mergeCell ref="E815:J815"/>
    <mergeCell ref="C812:C815"/>
    <mergeCell ref="B812:B815"/>
    <mergeCell ref="A812:A815"/>
    <mergeCell ref="E817:J817"/>
    <mergeCell ref="E818:J818"/>
    <mergeCell ref="E819:J819"/>
    <mergeCell ref="C816:C819"/>
    <mergeCell ref="B816:B819"/>
    <mergeCell ref="A816:A819"/>
    <mergeCell ref="E821:J821"/>
    <mergeCell ref="E822:J822"/>
    <mergeCell ref="E823:J823"/>
    <mergeCell ref="C820:C823"/>
    <mergeCell ref="B820:B823"/>
    <mergeCell ref="A820:A823"/>
    <mergeCell ref="E825:J825"/>
    <mergeCell ref="E826:J826"/>
    <mergeCell ref="E827:J827"/>
    <mergeCell ref="C824:C827"/>
    <mergeCell ref="B824:B827"/>
    <mergeCell ref="A824:A827"/>
    <mergeCell ref="E829:J829"/>
    <mergeCell ref="E830:J830"/>
    <mergeCell ref="E831:J831"/>
    <mergeCell ref="C828:C831"/>
    <mergeCell ref="B828:B831"/>
    <mergeCell ref="A828:A831"/>
    <mergeCell ref="E833:J833"/>
    <mergeCell ref="E834:J834"/>
    <mergeCell ref="E835:J835"/>
    <mergeCell ref="C832:C835"/>
    <mergeCell ref="B832:B835"/>
    <mergeCell ref="A832:A835"/>
    <mergeCell ref="B880:B883"/>
    <mergeCell ref="A880:A883"/>
    <mergeCell ref="E837:J837"/>
    <mergeCell ref="E838:J838"/>
    <mergeCell ref="E839:J839"/>
    <mergeCell ref="C836:C839"/>
    <mergeCell ref="B836:B839"/>
    <mergeCell ref="A836:A839"/>
    <mergeCell ref="E841:J841"/>
    <mergeCell ref="E842:J842"/>
    <mergeCell ref="E843:J843"/>
    <mergeCell ref="C840:C843"/>
    <mergeCell ref="B840:B843"/>
    <mergeCell ref="A840:A843"/>
    <mergeCell ref="E845:J845"/>
    <mergeCell ref="E846:J846"/>
    <mergeCell ref="E847:J847"/>
    <mergeCell ref="C844:C847"/>
    <mergeCell ref="B844:B847"/>
    <mergeCell ref="A844:A847"/>
    <mergeCell ref="E849:J849"/>
    <mergeCell ref="E850:J850"/>
    <mergeCell ref="E851:J851"/>
    <mergeCell ref="C848:C851"/>
    <mergeCell ref="B848:B851"/>
    <mergeCell ref="A848:A851"/>
    <mergeCell ref="E853:J853"/>
    <mergeCell ref="E854:J854"/>
    <mergeCell ref="E855:J855"/>
    <mergeCell ref="C852:C855"/>
    <mergeCell ref="B852:B855"/>
    <mergeCell ref="A852:A855"/>
    <mergeCell ref="E857:J857"/>
    <mergeCell ref="E858:J858"/>
    <mergeCell ref="E859:J859"/>
    <mergeCell ref="C856:C859"/>
    <mergeCell ref="B856:B859"/>
    <mergeCell ref="A856:A859"/>
    <mergeCell ref="E885:J885"/>
    <mergeCell ref="E886:J886"/>
    <mergeCell ref="E887:J887"/>
    <mergeCell ref="C884:C887"/>
    <mergeCell ref="B884:B887"/>
    <mergeCell ref="A884:A887"/>
    <mergeCell ref="E889:J889"/>
    <mergeCell ref="E890:J890"/>
    <mergeCell ref="E891:J891"/>
    <mergeCell ref="C888:C891"/>
    <mergeCell ref="B888:B891"/>
    <mergeCell ref="A888:A891"/>
    <mergeCell ref="E893:J893"/>
    <mergeCell ref="E894:J894"/>
    <mergeCell ref="E895:J895"/>
    <mergeCell ref="C892:C895"/>
    <mergeCell ref="B892:B895"/>
    <mergeCell ref="A892:A895"/>
    <mergeCell ref="E897:J897"/>
    <mergeCell ref="E898:J898"/>
    <mergeCell ref="E899:J899"/>
    <mergeCell ref="C896:C899"/>
    <mergeCell ref="B896:B899"/>
    <mergeCell ref="A896:A899"/>
    <mergeCell ref="E901:J901"/>
    <mergeCell ref="E902:J902"/>
    <mergeCell ref="E903:J903"/>
    <mergeCell ref="C900:C903"/>
    <mergeCell ref="B900:B903"/>
    <mergeCell ref="A900:A903"/>
    <mergeCell ref="E861:J861"/>
    <mergeCell ref="E862:J862"/>
    <mergeCell ref="E863:J863"/>
    <mergeCell ref="C860:C863"/>
    <mergeCell ref="B860:B863"/>
    <mergeCell ref="A860:A863"/>
    <mergeCell ref="E865:J865"/>
    <mergeCell ref="E866:J866"/>
    <mergeCell ref="E867:J867"/>
    <mergeCell ref="C864:C867"/>
    <mergeCell ref="B864:B867"/>
    <mergeCell ref="A864:A867"/>
    <mergeCell ref="E869:J869"/>
    <mergeCell ref="E870:J870"/>
    <mergeCell ref="E871:J871"/>
    <mergeCell ref="C868:C871"/>
    <mergeCell ref="B868:B871"/>
    <mergeCell ref="A868:A871"/>
    <mergeCell ref="E873:J873"/>
    <mergeCell ref="E874:J874"/>
    <mergeCell ref="E875:J875"/>
    <mergeCell ref="C872:C875"/>
    <mergeCell ref="B872:B875"/>
    <mergeCell ref="A872:A875"/>
    <mergeCell ref="E877:J877"/>
    <mergeCell ref="E878:J878"/>
    <mergeCell ref="E879:J879"/>
    <mergeCell ref="C876:C879"/>
    <mergeCell ref="B876:B879"/>
    <mergeCell ref="A876:A879"/>
    <mergeCell ref="E881:J881"/>
    <mergeCell ref="E882:J882"/>
    <mergeCell ref="E883:J883"/>
    <mergeCell ref="C880:C883"/>
    <mergeCell ref="E905:J905"/>
    <mergeCell ref="E906:J906"/>
    <mergeCell ref="E907:J907"/>
    <mergeCell ref="C904:C907"/>
    <mergeCell ref="B904:B907"/>
    <mergeCell ref="A904:A907"/>
    <mergeCell ref="E909:J909"/>
    <mergeCell ref="E910:J910"/>
    <mergeCell ref="E911:J911"/>
    <mergeCell ref="C908:C911"/>
    <mergeCell ref="B908:B911"/>
    <mergeCell ref="A908:A911"/>
    <mergeCell ref="E914:J914"/>
    <mergeCell ref="E915:J915"/>
    <mergeCell ref="E916:J916"/>
    <mergeCell ref="C913:C916"/>
    <mergeCell ref="B913:B916"/>
    <mergeCell ref="A913:A916"/>
    <mergeCell ref="E918:J918"/>
    <mergeCell ref="E919:J919"/>
    <mergeCell ref="E920:J920"/>
    <mergeCell ref="C917:C920"/>
    <mergeCell ref="B917:B920"/>
    <mergeCell ref="A917:A920"/>
    <mergeCell ref="E922:J922"/>
    <mergeCell ref="E923:J923"/>
    <mergeCell ref="E924:J924"/>
    <mergeCell ref="C921:C924"/>
    <mergeCell ref="B921:B924"/>
    <mergeCell ref="A921:A924"/>
    <mergeCell ref="E926:J926"/>
    <mergeCell ref="E927:J927"/>
    <mergeCell ref="E928:J928"/>
    <mergeCell ref="C925:C928"/>
    <mergeCell ref="B925:B928"/>
    <mergeCell ref="A925:A928"/>
    <mergeCell ref="A912:P912"/>
    <mergeCell ref="E930:J930"/>
    <mergeCell ref="E931:J931"/>
    <mergeCell ref="E932:J932"/>
    <mergeCell ref="C929:C932"/>
    <mergeCell ref="B929:B932"/>
    <mergeCell ref="A929:A932"/>
    <mergeCell ref="E934:J934"/>
    <mergeCell ref="E935:J935"/>
    <mergeCell ref="E936:J936"/>
    <mergeCell ref="C933:C936"/>
    <mergeCell ref="B933:B936"/>
    <mergeCell ref="A933:A936"/>
    <mergeCell ref="E938:J938"/>
    <mergeCell ref="E939:J939"/>
    <mergeCell ref="E940:J940"/>
    <mergeCell ref="C937:C940"/>
    <mergeCell ref="B937:B940"/>
    <mergeCell ref="A937:A940"/>
    <mergeCell ref="E942:J942"/>
    <mergeCell ref="E943:J943"/>
    <mergeCell ref="E944:J944"/>
    <mergeCell ref="C941:C944"/>
    <mergeCell ref="B941:B944"/>
    <mergeCell ref="A941:A944"/>
    <mergeCell ref="E946:J946"/>
    <mergeCell ref="E947:J947"/>
    <mergeCell ref="E948:J948"/>
    <mergeCell ref="C945:C948"/>
    <mergeCell ref="B945:B948"/>
    <mergeCell ref="A945:A948"/>
    <mergeCell ref="E950:J950"/>
    <mergeCell ref="E951:J951"/>
    <mergeCell ref="E952:J952"/>
    <mergeCell ref="C949:C952"/>
    <mergeCell ref="B949:B952"/>
    <mergeCell ref="A949:A952"/>
    <mergeCell ref="E978:J978"/>
    <mergeCell ref="E979:J979"/>
    <mergeCell ref="E980:J980"/>
    <mergeCell ref="C977:C980"/>
    <mergeCell ref="B977:B980"/>
    <mergeCell ref="A977:A980"/>
    <mergeCell ref="E983:J983"/>
    <mergeCell ref="E984:J984"/>
    <mergeCell ref="C981:C984"/>
    <mergeCell ref="B981:B984"/>
    <mergeCell ref="A981:A984"/>
    <mergeCell ref="E986:J986"/>
    <mergeCell ref="E987:J987"/>
    <mergeCell ref="E988:J988"/>
    <mergeCell ref="C985:C988"/>
    <mergeCell ref="B985:B988"/>
    <mergeCell ref="A985:A988"/>
    <mergeCell ref="E990:J990"/>
    <mergeCell ref="E991:J991"/>
    <mergeCell ref="E992:J992"/>
    <mergeCell ref="C989:C992"/>
    <mergeCell ref="B989:B992"/>
    <mergeCell ref="A989:A992"/>
    <mergeCell ref="E994:J994"/>
    <mergeCell ref="E995:J995"/>
    <mergeCell ref="E996:J996"/>
    <mergeCell ref="C993:C996"/>
    <mergeCell ref="B993:B996"/>
    <mergeCell ref="A993:A996"/>
    <mergeCell ref="E998:J998"/>
    <mergeCell ref="E954:J954"/>
    <mergeCell ref="E955:J955"/>
    <mergeCell ref="E956:J956"/>
    <mergeCell ref="C953:C956"/>
    <mergeCell ref="B953:B956"/>
    <mergeCell ref="A953:A956"/>
    <mergeCell ref="E958:J958"/>
    <mergeCell ref="E959:J959"/>
    <mergeCell ref="E960:J960"/>
    <mergeCell ref="C957:C960"/>
    <mergeCell ref="B957:B960"/>
    <mergeCell ref="A957:A960"/>
    <mergeCell ref="E962:J962"/>
    <mergeCell ref="E963:J963"/>
    <mergeCell ref="E964:J964"/>
    <mergeCell ref="C961:C964"/>
    <mergeCell ref="B961:B964"/>
    <mergeCell ref="A961:A964"/>
    <mergeCell ref="E967:J967"/>
    <mergeCell ref="E968:J968"/>
    <mergeCell ref="C965:C968"/>
    <mergeCell ref="B965:B968"/>
    <mergeCell ref="A965:A968"/>
    <mergeCell ref="E971:J971"/>
    <mergeCell ref="E972:J972"/>
    <mergeCell ref="C969:C972"/>
    <mergeCell ref="B969:B972"/>
    <mergeCell ref="A969:A972"/>
    <mergeCell ref="E974:J974"/>
    <mergeCell ref="E975:J975"/>
    <mergeCell ref="E976:J976"/>
    <mergeCell ref="C973:C976"/>
    <mergeCell ref="B973:B976"/>
    <mergeCell ref="A973:A976"/>
    <mergeCell ref="E999:J999"/>
    <mergeCell ref="E1000:J1000"/>
    <mergeCell ref="C997:C1000"/>
    <mergeCell ref="B997:B1000"/>
    <mergeCell ref="A997:A1000"/>
    <mergeCell ref="E1002:J1002"/>
    <mergeCell ref="E1003:J1003"/>
    <mergeCell ref="E1004:J1004"/>
    <mergeCell ref="C1001:C1004"/>
    <mergeCell ref="B1001:B1004"/>
    <mergeCell ref="A1001:A1004"/>
    <mergeCell ref="E1006:J1006"/>
    <mergeCell ref="E1007:J1007"/>
    <mergeCell ref="E1008:J1008"/>
    <mergeCell ref="C1005:C1008"/>
    <mergeCell ref="B1005:B1008"/>
    <mergeCell ref="A1005:A1008"/>
    <mergeCell ref="E1010:J1010"/>
    <mergeCell ref="E1011:J1011"/>
    <mergeCell ref="E1012:J1012"/>
    <mergeCell ref="C1009:C1012"/>
    <mergeCell ref="B1009:B1012"/>
    <mergeCell ref="A1009:A1012"/>
    <mergeCell ref="E1014:J1014"/>
    <mergeCell ref="E1015:J1015"/>
    <mergeCell ref="E1016:J1016"/>
    <mergeCell ref="C1013:C1016"/>
    <mergeCell ref="B1013:B1016"/>
    <mergeCell ref="A1013:A1016"/>
    <mergeCell ref="E1018:J1018"/>
    <mergeCell ref="E1019:J1019"/>
    <mergeCell ref="E1020:J1020"/>
    <mergeCell ref="C1017:C1020"/>
    <mergeCell ref="B1017:B1020"/>
    <mergeCell ref="A1017:A1020"/>
    <mergeCell ref="E1022:J1022"/>
    <mergeCell ref="E1023:J1023"/>
    <mergeCell ref="E1024:J1024"/>
    <mergeCell ref="C1021:C1024"/>
    <mergeCell ref="B1021:B1024"/>
    <mergeCell ref="A1021:A1024"/>
    <mergeCell ref="E1026:J1026"/>
    <mergeCell ref="E1027:J1027"/>
    <mergeCell ref="E1028:J1028"/>
    <mergeCell ref="C1025:C1028"/>
    <mergeCell ref="B1025:B1028"/>
    <mergeCell ref="A1025:A1028"/>
    <mergeCell ref="E1030:J1030"/>
    <mergeCell ref="E1031:J1031"/>
    <mergeCell ref="E1032:J1032"/>
    <mergeCell ref="C1029:C1032"/>
    <mergeCell ref="B1029:B1032"/>
    <mergeCell ref="A1029:A1032"/>
    <mergeCell ref="E1034:J1034"/>
    <mergeCell ref="E1035:J1035"/>
    <mergeCell ref="E1036:J1036"/>
    <mergeCell ref="C1033:C1036"/>
    <mergeCell ref="B1033:B1036"/>
    <mergeCell ref="A1033:A1036"/>
    <mergeCell ref="E1038:J1038"/>
    <mergeCell ref="E1039:J1039"/>
    <mergeCell ref="E1040:J1040"/>
    <mergeCell ref="C1037:C1040"/>
    <mergeCell ref="B1037:B1040"/>
    <mergeCell ref="A1037:A1040"/>
    <mergeCell ref="E1042:J1042"/>
    <mergeCell ref="E1043:J1043"/>
    <mergeCell ref="E1044:J1044"/>
    <mergeCell ref="C1041:C1044"/>
    <mergeCell ref="B1041:B1044"/>
    <mergeCell ref="A1041:A1044"/>
    <mergeCell ref="E1046:J1046"/>
    <mergeCell ref="E1047:J1047"/>
    <mergeCell ref="E1048:J1048"/>
    <mergeCell ref="C1045:C1048"/>
    <mergeCell ref="B1045:B1048"/>
    <mergeCell ref="A1045:A1048"/>
    <mergeCell ref="E1050:J1050"/>
    <mergeCell ref="E1051:J1051"/>
    <mergeCell ref="E1052:J1052"/>
    <mergeCell ref="C1049:C1052"/>
    <mergeCell ref="B1049:B1052"/>
    <mergeCell ref="A1049:A1052"/>
    <mergeCell ref="E1054:J1054"/>
    <mergeCell ref="E1055:J1055"/>
    <mergeCell ref="E1056:J1056"/>
    <mergeCell ref="C1053:C1056"/>
    <mergeCell ref="B1053:B1056"/>
    <mergeCell ref="A1053:A1056"/>
    <mergeCell ref="E1059:J1059"/>
    <mergeCell ref="E1060:J1060"/>
    <mergeCell ref="C1057:C1060"/>
    <mergeCell ref="B1057:B1060"/>
    <mergeCell ref="A1057:A1060"/>
    <mergeCell ref="E1063:J1063"/>
    <mergeCell ref="E1064:J1064"/>
    <mergeCell ref="C1061:C1064"/>
    <mergeCell ref="B1061:B1064"/>
    <mergeCell ref="A1061:A1064"/>
    <mergeCell ref="E1067:J1067"/>
    <mergeCell ref="E1068:J1068"/>
    <mergeCell ref="C1065:C1068"/>
    <mergeCell ref="B1065:B1068"/>
    <mergeCell ref="A1065:A1068"/>
    <mergeCell ref="E1070:J1070"/>
    <mergeCell ref="E1071:J1071"/>
    <mergeCell ref="E1072:J1072"/>
    <mergeCell ref="C1069:C1072"/>
    <mergeCell ref="B1069:B1072"/>
    <mergeCell ref="A1069:A1072"/>
    <mergeCell ref="E1074:J1074"/>
    <mergeCell ref="E1075:J1075"/>
    <mergeCell ref="E1076:J1076"/>
    <mergeCell ref="C1073:C1076"/>
    <mergeCell ref="B1073:B1076"/>
    <mergeCell ref="A1073:A1076"/>
    <mergeCell ref="E1078:J1078"/>
    <mergeCell ref="E1079:J1079"/>
    <mergeCell ref="E1080:J1080"/>
    <mergeCell ref="C1077:C1080"/>
    <mergeCell ref="B1077:B1080"/>
    <mergeCell ref="A1077:A1080"/>
    <mergeCell ref="E1082:J1082"/>
    <mergeCell ref="E1083:J1083"/>
    <mergeCell ref="E1084:J1084"/>
    <mergeCell ref="C1081:C1084"/>
    <mergeCell ref="B1081:B1084"/>
    <mergeCell ref="A1081:A1084"/>
    <mergeCell ref="E1086:J1086"/>
    <mergeCell ref="E1087:J1087"/>
    <mergeCell ref="E1088:J1088"/>
    <mergeCell ref="C1085:C1088"/>
    <mergeCell ref="B1085:B1088"/>
    <mergeCell ref="A1085:A1088"/>
    <mergeCell ref="E1090:J1090"/>
    <mergeCell ref="E1091:J1091"/>
    <mergeCell ref="E1092:J1092"/>
    <mergeCell ref="C1089:C1092"/>
    <mergeCell ref="B1089:B1092"/>
    <mergeCell ref="A1089:A1092"/>
    <mergeCell ref="E1094:J1094"/>
    <mergeCell ref="E1095:J1095"/>
    <mergeCell ref="E1096:J1096"/>
    <mergeCell ref="C1093:C1096"/>
    <mergeCell ref="B1093:B1096"/>
    <mergeCell ref="A1093:A1096"/>
    <mergeCell ref="E1098:J1098"/>
    <mergeCell ref="E1099:J1099"/>
    <mergeCell ref="E1100:J1100"/>
    <mergeCell ref="C1097:C1100"/>
    <mergeCell ref="B1097:B1100"/>
    <mergeCell ref="A1097:A1100"/>
    <mergeCell ref="E1102:J1102"/>
    <mergeCell ref="E1103:J1103"/>
    <mergeCell ref="E1104:J1104"/>
    <mergeCell ref="C1101:C1104"/>
    <mergeCell ref="B1101:B1104"/>
    <mergeCell ref="A1101:A1104"/>
    <mergeCell ref="E1106:J1106"/>
    <mergeCell ref="E1107:J1107"/>
    <mergeCell ref="E1108:J1108"/>
    <mergeCell ref="C1105:C1108"/>
    <mergeCell ref="B1105:B1108"/>
    <mergeCell ref="A1105:A1108"/>
    <mergeCell ref="E1110:J1110"/>
    <mergeCell ref="E1111:J1111"/>
    <mergeCell ref="E1112:J1112"/>
    <mergeCell ref="C1109:C1112"/>
    <mergeCell ref="B1109:B1112"/>
    <mergeCell ref="A1109:A1112"/>
    <mergeCell ref="E1114:J1114"/>
    <mergeCell ref="E1115:J1115"/>
    <mergeCell ref="E1116:J1116"/>
    <mergeCell ref="C1113:C1116"/>
    <mergeCell ref="B1113:B1116"/>
    <mergeCell ref="A1113:A1116"/>
    <mergeCell ref="E1118:J1118"/>
    <mergeCell ref="E1119:J1119"/>
    <mergeCell ref="E1120:J1120"/>
    <mergeCell ref="C1117:C1120"/>
    <mergeCell ref="B1117:B1120"/>
    <mergeCell ref="A1117:A1120"/>
    <mergeCell ref="E1122:J1122"/>
    <mergeCell ref="E1123:J1123"/>
    <mergeCell ref="E1124:J1124"/>
    <mergeCell ref="C1121:C1124"/>
    <mergeCell ref="B1121:B1124"/>
    <mergeCell ref="A1121:A1124"/>
    <mergeCell ref="E1126:J1126"/>
    <mergeCell ref="E1127:J1127"/>
    <mergeCell ref="E1128:J1128"/>
    <mergeCell ref="C1125:C1128"/>
    <mergeCell ref="B1125:B1128"/>
    <mergeCell ref="A1125:A1128"/>
    <mergeCell ref="E1130:J1130"/>
    <mergeCell ref="E1131:J1131"/>
    <mergeCell ref="E1132:J1132"/>
    <mergeCell ref="C1129:C1132"/>
    <mergeCell ref="B1129:B1132"/>
    <mergeCell ref="A1129:A1132"/>
    <mergeCell ref="E1134:J1134"/>
    <mergeCell ref="E1135:J1135"/>
    <mergeCell ref="E1136:J1136"/>
    <mergeCell ref="C1133:C1136"/>
    <mergeCell ref="B1133:B1136"/>
    <mergeCell ref="A1133:A1136"/>
    <mergeCell ref="E1138:J1138"/>
    <mergeCell ref="E1139:J1139"/>
    <mergeCell ref="E1140:J1140"/>
    <mergeCell ref="C1137:C1140"/>
    <mergeCell ref="B1137:B1140"/>
    <mergeCell ref="A1137:A1140"/>
    <mergeCell ref="E1142:J1142"/>
    <mergeCell ref="E1143:J1143"/>
    <mergeCell ref="E1144:J1144"/>
    <mergeCell ref="C1141:C1144"/>
    <mergeCell ref="B1141:B1144"/>
    <mergeCell ref="A1141:A1144"/>
    <mergeCell ref="E1146:J1146"/>
    <mergeCell ref="E1147:J1147"/>
    <mergeCell ref="E1148:J1148"/>
    <mergeCell ref="C1145:C1148"/>
    <mergeCell ref="B1145:B1148"/>
    <mergeCell ref="A1145:A1148"/>
    <mergeCell ref="E1151:J1151"/>
    <mergeCell ref="E1152:J1152"/>
    <mergeCell ref="C1149:C1152"/>
    <mergeCell ref="B1149:B1152"/>
    <mergeCell ref="A1149:A1152"/>
    <mergeCell ref="E1155:J1155"/>
    <mergeCell ref="E1156:J1156"/>
    <mergeCell ref="C1153:C1156"/>
    <mergeCell ref="B1153:B1156"/>
    <mergeCell ref="A1153:A1156"/>
    <mergeCell ref="E1159:J1159"/>
    <mergeCell ref="E1160:J1160"/>
    <mergeCell ref="C1157:C1160"/>
    <mergeCell ref="B1157:B1160"/>
    <mergeCell ref="A1157:A1160"/>
    <mergeCell ref="E1163:J1163"/>
    <mergeCell ref="E1164:J1164"/>
    <mergeCell ref="C1161:C1164"/>
    <mergeCell ref="B1161:B1164"/>
    <mergeCell ref="A1161:A1164"/>
    <mergeCell ref="E1167:J1167"/>
    <mergeCell ref="E1168:J1168"/>
    <mergeCell ref="C1165:C1168"/>
    <mergeCell ref="B1165:B1168"/>
    <mergeCell ref="A1165:A1168"/>
    <mergeCell ref="E1171:J1171"/>
    <mergeCell ref="E1172:J1172"/>
    <mergeCell ref="C1169:C1172"/>
    <mergeCell ref="B1169:B1172"/>
    <mergeCell ref="A1169:A1172"/>
    <mergeCell ref="E1174:J1174"/>
    <mergeCell ref="E1175:J1175"/>
    <mergeCell ref="E1176:J1176"/>
    <mergeCell ref="C1173:C1176"/>
    <mergeCell ref="B1173:B1176"/>
    <mergeCell ref="A1173:A1176"/>
    <mergeCell ref="E1178:J1178"/>
    <mergeCell ref="E1179:J1179"/>
    <mergeCell ref="E1180:J1180"/>
    <mergeCell ref="C1177:C1180"/>
    <mergeCell ref="B1177:B1180"/>
    <mergeCell ref="A1177:A1180"/>
    <mergeCell ref="E1182:J1182"/>
    <mergeCell ref="E1183:J1183"/>
    <mergeCell ref="E1184:J1184"/>
    <mergeCell ref="C1181:C1184"/>
    <mergeCell ref="B1181:B1184"/>
    <mergeCell ref="A1181:A1184"/>
    <mergeCell ref="E1187:J1187"/>
    <mergeCell ref="E1188:J1188"/>
    <mergeCell ref="C1185:C1188"/>
    <mergeCell ref="B1185:B1188"/>
    <mergeCell ref="A1185:A1188"/>
    <mergeCell ref="E1190:J1190"/>
    <mergeCell ref="E1191:J1191"/>
    <mergeCell ref="E1192:J1192"/>
    <mergeCell ref="C1189:C1192"/>
    <mergeCell ref="B1189:B1192"/>
    <mergeCell ref="A1189:A1192"/>
    <mergeCell ref="E1194:J1194"/>
    <mergeCell ref="E1195:J1195"/>
    <mergeCell ref="E1196:J1196"/>
    <mergeCell ref="C1193:C1196"/>
    <mergeCell ref="B1193:B1196"/>
    <mergeCell ref="A1193:A1196"/>
    <mergeCell ref="E1198:J1198"/>
    <mergeCell ref="E1199:J1199"/>
    <mergeCell ref="E1200:J1200"/>
    <mergeCell ref="C1197:C1200"/>
    <mergeCell ref="B1197:B1200"/>
    <mergeCell ref="A1197:A1200"/>
    <mergeCell ref="E1202:J1202"/>
    <mergeCell ref="E1203:J1203"/>
    <mergeCell ref="E1204:J1204"/>
    <mergeCell ref="C1201:C1204"/>
    <mergeCell ref="B1201:B1204"/>
    <mergeCell ref="A1201:A1204"/>
    <mergeCell ref="E1206:J1206"/>
    <mergeCell ref="E1207:J1207"/>
    <mergeCell ref="E1208:J1208"/>
    <mergeCell ref="C1205:C1208"/>
    <mergeCell ref="B1205:B1208"/>
    <mergeCell ref="A1205:A1208"/>
    <mergeCell ref="E1210:J1210"/>
    <mergeCell ref="E1211:J1211"/>
    <mergeCell ref="E1212:J1212"/>
    <mergeCell ref="C1209:C1212"/>
    <mergeCell ref="B1209:B1212"/>
    <mergeCell ref="A1209:A1212"/>
    <mergeCell ref="E1215:J1215"/>
    <mergeCell ref="E1216:J1216"/>
    <mergeCell ref="C1213:C1216"/>
    <mergeCell ref="B1213:B1216"/>
    <mergeCell ref="A1213:A1216"/>
    <mergeCell ref="E1219:J1219"/>
    <mergeCell ref="E1220:J1220"/>
    <mergeCell ref="C1217:C1220"/>
    <mergeCell ref="B1217:B1220"/>
    <mergeCell ref="A1217:A1220"/>
    <mergeCell ref="E1222:J1222"/>
    <mergeCell ref="E1223:J1223"/>
    <mergeCell ref="E1224:J1224"/>
    <mergeCell ref="C1221:C1224"/>
    <mergeCell ref="B1221:B1224"/>
    <mergeCell ref="A1221:A1224"/>
    <mergeCell ref="E1227:J1227"/>
    <mergeCell ref="E1228:J1228"/>
    <mergeCell ref="E1229:J1229"/>
    <mergeCell ref="C1226:C1229"/>
    <mergeCell ref="B1226:B1229"/>
    <mergeCell ref="A1226:A1229"/>
    <mergeCell ref="E1231:J1231"/>
    <mergeCell ref="E1232:J1232"/>
    <mergeCell ref="E1233:J1233"/>
    <mergeCell ref="C1230:C1233"/>
    <mergeCell ref="B1230:B1233"/>
    <mergeCell ref="A1230:A1233"/>
    <mergeCell ref="E1235:J1235"/>
    <mergeCell ref="E1236:J1236"/>
    <mergeCell ref="E1237:J1237"/>
    <mergeCell ref="C1234:C1237"/>
    <mergeCell ref="B1234:B1237"/>
    <mergeCell ref="A1234:A1237"/>
    <mergeCell ref="A1225:P1225"/>
    <mergeCell ref="E1239:J1239"/>
    <mergeCell ref="E1240:J1240"/>
    <mergeCell ref="E1241:J1241"/>
    <mergeCell ref="C1238:C1241"/>
    <mergeCell ref="B1238:B1241"/>
    <mergeCell ref="A1238:A1241"/>
    <mergeCell ref="E1243:J1243"/>
    <mergeCell ref="E1244:J1244"/>
    <mergeCell ref="E1245:J1245"/>
    <mergeCell ref="C1242:C1245"/>
    <mergeCell ref="B1242:B1245"/>
    <mergeCell ref="A1242:A1245"/>
    <mergeCell ref="E1248:J1248"/>
    <mergeCell ref="E1249:J1249"/>
    <mergeCell ref="E1250:J1250"/>
    <mergeCell ref="C1246:C1250"/>
    <mergeCell ref="B1246:B1250"/>
    <mergeCell ref="A1246:A1250"/>
    <mergeCell ref="E1253:J1253"/>
    <mergeCell ref="E1254:J1254"/>
    <mergeCell ref="E1255:J1255"/>
    <mergeCell ref="C1251:C1255"/>
    <mergeCell ref="B1251:B1255"/>
    <mergeCell ref="A1251:A1255"/>
    <mergeCell ref="E1258:J1258"/>
    <mergeCell ref="E1259:J1259"/>
    <mergeCell ref="E1260:J1260"/>
    <mergeCell ref="C1256:C1260"/>
    <mergeCell ref="B1256:B1260"/>
    <mergeCell ref="A1256:A1260"/>
    <mergeCell ref="E1263:J1263"/>
    <mergeCell ref="E1264:J1264"/>
    <mergeCell ref="E1265:J1265"/>
    <mergeCell ref="C1261:C1265"/>
    <mergeCell ref="B1261:B1265"/>
    <mergeCell ref="A1261:A1265"/>
    <mergeCell ref="E1294:J1294"/>
    <mergeCell ref="E1295:J1295"/>
    <mergeCell ref="C1291:C1295"/>
    <mergeCell ref="B1291:B1295"/>
    <mergeCell ref="A1291:A1295"/>
    <mergeCell ref="E1298:J1298"/>
    <mergeCell ref="E1299:J1299"/>
    <mergeCell ref="E1300:J1300"/>
    <mergeCell ref="C1296:C1300"/>
    <mergeCell ref="B1296:B1300"/>
    <mergeCell ref="A1296:A1300"/>
    <mergeCell ref="E1303:J1303"/>
    <mergeCell ref="E1304:J1304"/>
    <mergeCell ref="E1305:J1305"/>
    <mergeCell ref="C1301:C1305"/>
    <mergeCell ref="B1301:B1305"/>
    <mergeCell ref="A1301:A1305"/>
    <mergeCell ref="E1268:J1268"/>
    <mergeCell ref="E1269:J1269"/>
    <mergeCell ref="E1270:J1270"/>
    <mergeCell ref="C1266:C1270"/>
    <mergeCell ref="B1266:B1270"/>
    <mergeCell ref="A1266:A1270"/>
    <mergeCell ref="E1273:J1273"/>
    <mergeCell ref="E1274:J1274"/>
    <mergeCell ref="E1275:J1275"/>
    <mergeCell ref="C1271:C1275"/>
    <mergeCell ref="B1271:B1275"/>
    <mergeCell ref="A1271:A1275"/>
    <mergeCell ref="E1278:J1278"/>
    <mergeCell ref="E1279:J1279"/>
    <mergeCell ref="E1280:J1280"/>
    <mergeCell ref="C1276:C1280"/>
    <mergeCell ref="B1276:B1280"/>
    <mergeCell ref="A1276:A1280"/>
    <mergeCell ref="E1283:J1283"/>
    <mergeCell ref="E1284:J1284"/>
    <mergeCell ref="E1285:J1285"/>
    <mergeCell ref="C1281:C1285"/>
    <mergeCell ref="B1281:B1285"/>
    <mergeCell ref="A1281:A1285"/>
    <mergeCell ref="E1288:J1288"/>
    <mergeCell ref="E1289:J1289"/>
    <mergeCell ref="E1290:J1290"/>
    <mergeCell ref="C1286:C1290"/>
    <mergeCell ref="B1286:B1290"/>
    <mergeCell ref="A1286:A1290"/>
    <mergeCell ref="E1293:J129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godziny_szkolami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Leszek Kalicki</cp:lastModifiedBy>
  <cp:lastPrinted>2014-10-16T11:43:12Z</cp:lastPrinted>
  <dcterms:created xsi:type="dcterms:W3CDTF">2010-12-12T18:35:30Z</dcterms:created>
  <dcterms:modified xsi:type="dcterms:W3CDTF">2014-10-24T11:49:29Z</dcterms:modified>
</cp:coreProperties>
</file>